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1"/>
  </bookViews>
  <sheets>
    <sheet name="7 Km" sheetId="1" r:id="rId1"/>
    <sheet name="14 Km" sheetId="2" r:id="rId2"/>
    <sheet name="kritérium" sheetId="3" r:id="rId3"/>
  </sheets>
  <definedNames>
    <definedName name="_xlnm._FilterDatabase" localSheetId="1" hidden="1">'14 Km'!$A$1:$J$51</definedName>
    <definedName name="ffi14">'kritérium'!$G$3:$H$12</definedName>
    <definedName name="ffi7">'kritérium'!$C$3:$D$13</definedName>
    <definedName name="nok14">'kritérium'!$E$3:$F$10</definedName>
    <definedName name="nok7">'kritérium'!$A$3:$B$11</definedName>
    <definedName name="_xlnm.Print_Area" localSheetId="1">'14 Km'!$A$1:$I$71</definedName>
    <definedName name="_xlnm.Print_Area" localSheetId="0">'7 Km'!$A$1:$I$114</definedName>
  </definedNames>
  <calcPr fullCalcOnLoad="1"/>
</workbook>
</file>

<file path=xl/sharedStrings.xml><?xml version="1.0" encoding="utf-8"?>
<sst xmlns="http://schemas.openxmlformats.org/spreadsheetml/2006/main" count="518" uniqueCount="224">
  <si>
    <t>7 Km</t>
  </si>
  <si>
    <t>Nők</t>
  </si>
  <si>
    <t>Férfiak</t>
  </si>
  <si>
    <t>14 Km</t>
  </si>
  <si>
    <t>50 felett</t>
  </si>
  <si>
    <t>13 - 15</t>
  </si>
  <si>
    <t>16 - 19</t>
  </si>
  <si>
    <t>20 - 29</t>
  </si>
  <si>
    <t>30 - 39</t>
  </si>
  <si>
    <t>40 - 49</t>
  </si>
  <si>
    <t>11 - 12</t>
  </si>
  <si>
    <t>10 - ig</t>
  </si>
  <si>
    <t>70 felett</t>
  </si>
  <si>
    <t>60 - 69</t>
  </si>
  <si>
    <t>50 - 59</t>
  </si>
  <si>
    <t>60 felett</t>
  </si>
  <si>
    <t>15 - 19</t>
  </si>
  <si>
    <t>14 - ig</t>
  </si>
  <si>
    <t>65 - 69</t>
  </si>
  <si>
    <t>60 - 64</t>
  </si>
  <si>
    <t xml:space="preserve"> Absz. sorrend</t>
  </si>
  <si>
    <t>Név</t>
  </si>
  <si>
    <t>Rajtsz.</t>
  </si>
  <si>
    <t>Szül.év</t>
  </si>
  <si>
    <t>Idő</t>
  </si>
  <si>
    <t>Neme</t>
  </si>
  <si>
    <t>Korcsop.</t>
  </si>
  <si>
    <t>Korcs. hely.</t>
  </si>
  <si>
    <t>Helység</t>
  </si>
  <si>
    <t>Klub</t>
  </si>
  <si>
    <t>f</t>
  </si>
  <si>
    <t>Tatabánya</t>
  </si>
  <si>
    <t>Sprint</t>
  </si>
  <si>
    <t>n</t>
  </si>
  <si>
    <t>Dr. Horváth István</t>
  </si>
  <si>
    <t>Győr</t>
  </si>
  <si>
    <t>Tata</t>
  </si>
  <si>
    <t>Budapest</t>
  </si>
  <si>
    <t>k</t>
  </si>
  <si>
    <t>Kocs</t>
  </si>
  <si>
    <t>KEFE</t>
  </si>
  <si>
    <t>Érd</t>
  </si>
  <si>
    <t>Komárno</t>
  </si>
  <si>
    <t>Fekete Nóra</t>
  </si>
  <si>
    <t>Nagyigmánd</t>
  </si>
  <si>
    <t>Baj</t>
  </si>
  <si>
    <t>Komárom</t>
  </si>
  <si>
    <t>Környe</t>
  </si>
  <si>
    <t>Avar András</t>
  </si>
  <si>
    <t>Földes Tibor</t>
  </si>
  <si>
    <t>Nyergesújfalu</t>
  </si>
  <si>
    <t>Naszály</t>
  </si>
  <si>
    <t>Lábatlan</t>
  </si>
  <si>
    <t>Balczer János</t>
  </si>
  <si>
    <t>Ambrus Alexander</t>
  </si>
  <si>
    <t>Walter J András</t>
  </si>
  <si>
    <t>Czékmány Péter</t>
  </si>
  <si>
    <t>Kecskéd</t>
  </si>
  <si>
    <t>Somogyi Péter</t>
  </si>
  <si>
    <t>Markót Tamás</t>
  </si>
  <si>
    <t>Dr. Répássy György</t>
  </si>
  <si>
    <t>Karlosák Edina</t>
  </si>
  <si>
    <t>Uttó József</t>
  </si>
  <si>
    <t>F</t>
  </si>
  <si>
    <t>Bucsák Anita</t>
  </si>
  <si>
    <t>Vértesszőlős</t>
  </si>
  <si>
    <t>Lengyel Antal</t>
  </si>
  <si>
    <t>Tarján</t>
  </si>
  <si>
    <t>Guzorán István</t>
  </si>
  <si>
    <t>Révkomárom</t>
  </si>
  <si>
    <t>Nagyné Lelkes Ágnes</t>
  </si>
  <si>
    <t>Oroszlány</t>
  </si>
  <si>
    <t>Tardos</t>
  </si>
  <si>
    <t>Nagy Zsolt</t>
  </si>
  <si>
    <t>Polacsek Kálmán</t>
  </si>
  <si>
    <t>Trábert Attila</t>
  </si>
  <si>
    <t>K</t>
  </si>
  <si>
    <t>Emmer Attila</t>
  </si>
  <si>
    <t>TTT-HSE</t>
  </si>
  <si>
    <t>Dr. Kiss Tibor</t>
  </si>
  <si>
    <t>Futapest</t>
  </si>
  <si>
    <t>Bíró Attila</t>
  </si>
  <si>
    <t>Csernyik Attila</t>
  </si>
  <si>
    <t>Tímár Miklós</t>
  </si>
  <si>
    <t>Tímár Mihály</t>
  </si>
  <si>
    <t>Tímár Zsuzsanna</t>
  </si>
  <si>
    <t>Ferenczi Ábel</t>
  </si>
  <si>
    <t>Nagy Brigitta</t>
  </si>
  <si>
    <t>Nagyné Bajczik Brigitta</t>
  </si>
  <si>
    <t>Gergelyffyné Fagyal Edit</t>
  </si>
  <si>
    <t>Szabó Zoltán</t>
  </si>
  <si>
    <t>Császár</t>
  </si>
  <si>
    <t>Horváth Gyula</t>
  </si>
  <si>
    <t>Almásfüzítő</t>
  </si>
  <si>
    <t>Szlávik Béla</t>
  </si>
  <si>
    <t>Bakos Gergely</t>
  </si>
  <si>
    <t>Rónai Gergely</t>
  </si>
  <si>
    <t>TSC-GEOTECH</t>
  </si>
  <si>
    <t>Kopecsni Roland</t>
  </si>
  <si>
    <t>Szomód</t>
  </si>
  <si>
    <t>Honvári István</t>
  </si>
  <si>
    <t>Nagy László</t>
  </si>
  <si>
    <t>Blaschek István</t>
  </si>
  <si>
    <t>Pili Zoltán</t>
  </si>
  <si>
    <t>Balatonszemes</t>
  </si>
  <si>
    <t>Dr. Teket Mária</t>
  </si>
  <si>
    <t>Mészáros Andrea</t>
  </si>
  <si>
    <t>Feladta</t>
  </si>
  <si>
    <t>Puha István</t>
  </si>
  <si>
    <t>Hilbert József</t>
  </si>
  <si>
    <t>Major Dávid</t>
  </si>
  <si>
    <t>TSC GEOTECH</t>
  </si>
  <si>
    <t>Csányi Henrik</t>
  </si>
  <si>
    <t>Császár SE</t>
  </si>
  <si>
    <t>Forró Szilveszter</t>
  </si>
  <si>
    <t>Katona János</t>
  </si>
  <si>
    <t>Vájár KK</t>
  </si>
  <si>
    <t>Lohn Miklós</t>
  </si>
  <si>
    <t xml:space="preserve">Tata </t>
  </si>
  <si>
    <t>Fülöp László</t>
  </si>
  <si>
    <t>Rigó Balázs</t>
  </si>
  <si>
    <t>Deli Attila</t>
  </si>
  <si>
    <t>Ganzler Zoltán</t>
  </si>
  <si>
    <t>Gregó Sára</t>
  </si>
  <si>
    <t>Herczeg Antal</t>
  </si>
  <si>
    <t>Laskai Juhász Tünde</t>
  </si>
  <si>
    <t>Benedek Zsolt László</t>
  </si>
  <si>
    <t>ORTRI</t>
  </si>
  <si>
    <t>Gécsek Jenő</t>
  </si>
  <si>
    <t>Harmati Tamás</t>
  </si>
  <si>
    <t>Szalay Szandra</t>
  </si>
  <si>
    <t>Holló Kitti</t>
  </si>
  <si>
    <t>Balogh Barbara</t>
  </si>
  <si>
    <t>Hostya Viktor</t>
  </si>
  <si>
    <t>Rácz Gergely</t>
  </si>
  <si>
    <t>Lauf Kinga</t>
  </si>
  <si>
    <t>Pap Eszter</t>
  </si>
  <si>
    <t>Szabó Eszter</t>
  </si>
  <si>
    <t>Oltványi Zoltán</t>
  </si>
  <si>
    <t>Virágh Csaba</t>
  </si>
  <si>
    <t>Érdi András</t>
  </si>
  <si>
    <t>Drávusz Herbert</t>
  </si>
  <si>
    <t>Páty</t>
  </si>
  <si>
    <t>Schubert Attila</t>
  </si>
  <si>
    <t>Hack Román Antal</t>
  </si>
  <si>
    <t>Csabajda Ferenc</t>
  </si>
  <si>
    <t>Fábián József</t>
  </si>
  <si>
    <t>TVSE</t>
  </si>
  <si>
    <t>Dr. Kiss Krisztián</t>
  </si>
  <si>
    <t>Móvár</t>
  </si>
  <si>
    <t>Kiss Bálint Ádám</t>
  </si>
  <si>
    <t>Brunner Sándor</t>
  </si>
  <si>
    <t>Agostyán</t>
  </si>
  <si>
    <t>Somogyi Tamás</t>
  </si>
  <si>
    <t>ÁFA</t>
  </si>
  <si>
    <t>Markót András</t>
  </si>
  <si>
    <t>Nagy Gábor</t>
  </si>
  <si>
    <t>Sándor Péter</t>
  </si>
  <si>
    <t>Hegyi Sport</t>
  </si>
  <si>
    <t>Juhász Sándor</t>
  </si>
  <si>
    <t>Csizurnya Imre</t>
  </si>
  <si>
    <t>Zachara Zsolt</t>
  </si>
  <si>
    <t>Maczkó Márton</t>
  </si>
  <si>
    <t>Hódi Sport</t>
  </si>
  <si>
    <t>Mayer Árpád</t>
  </si>
  <si>
    <t>Wellnet</t>
  </si>
  <si>
    <t>Horváth Róbert</t>
  </si>
  <si>
    <t>VASAS</t>
  </si>
  <si>
    <t>Zsélyi Zoltán</t>
  </si>
  <si>
    <t>Kolárovo</t>
  </si>
  <si>
    <t>Csallóközi Marathon Klub</t>
  </si>
  <si>
    <t>Törzs Támogató Század</t>
  </si>
  <si>
    <t>Biczo Eszter</t>
  </si>
  <si>
    <t>Etter D. Ferenc</t>
  </si>
  <si>
    <t>Homár Áron</t>
  </si>
  <si>
    <t>Gerlei Tamás</t>
  </si>
  <si>
    <t>Dad</t>
  </si>
  <si>
    <t>XZS Team</t>
  </si>
  <si>
    <t>Gerlei Máté</t>
  </si>
  <si>
    <t>Recsák Tibor</t>
  </si>
  <si>
    <t>Szabó Judit</t>
  </si>
  <si>
    <t>Kéri Erika</t>
  </si>
  <si>
    <t>Szfvár</t>
  </si>
  <si>
    <t>Eredics Boglárka</t>
  </si>
  <si>
    <t>Tarjányi Mária</t>
  </si>
  <si>
    <t>Kiskunfélegyháza</t>
  </si>
  <si>
    <t>Tóth Mária</t>
  </si>
  <si>
    <t>Tóth István</t>
  </si>
  <si>
    <t>Patyi Péter</t>
  </si>
  <si>
    <t>Süttő</t>
  </si>
  <si>
    <t>Tóth András</t>
  </si>
  <si>
    <t>Ogonovszky Szilárd</t>
  </si>
  <si>
    <t>Etter Domoszlai Ferenc</t>
  </si>
  <si>
    <t>Butiné Kótai Piroska</t>
  </si>
  <si>
    <t>Szászhalombatta</t>
  </si>
  <si>
    <t>Bandur Szabolcs</t>
  </si>
  <si>
    <t>Molnár László</t>
  </si>
  <si>
    <t>Dózsa Gergely</t>
  </si>
  <si>
    <t>Noszik János</t>
  </si>
  <si>
    <t>Fülöp József</t>
  </si>
  <si>
    <t>Szentesi Péter</t>
  </si>
  <si>
    <t>Bál</t>
  </si>
  <si>
    <t>Módy Gyula Norbert</t>
  </si>
  <si>
    <t>Harkány</t>
  </si>
  <si>
    <t>Németh Erika</t>
  </si>
  <si>
    <t>Tárnok</t>
  </si>
  <si>
    <t>Huszár Andrea</t>
  </si>
  <si>
    <t>Asztalos andrásné</t>
  </si>
  <si>
    <t>Kiss János</t>
  </si>
  <si>
    <t>Dunaszerdahjely</t>
  </si>
  <si>
    <t>Juhász Péter</t>
  </si>
  <si>
    <t>Schneider Gábor</t>
  </si>
  <si>
    <t>Horváth Nándor</t>
  </si>
  <si>
    <t>Kostyál Vivien</t>
  </si>
  <si>
    <t>Radics Katalin</t>
  </si>
  <si>
    <t>Zsényi Zoltán</t>
  </si>
  <si>
    <t>Tóth Zsófia</t>
  </si>
  <si>
    <t>Csabai Ágota</t>
  </si>
  <si>
    <t>Markót andrás</t>
  </si>
  <si>
    <t>Ifj Markót András</t>
  </si>
  <si>
    <t>Drávicz Róbert</t>
  </si>
  <si>
    <t>Virágh Zoltánné</t>
  </si>
  <si>
    <t>Gerley Tamás</t>
  </si>
  <si>
    <t>Handai Hajnalka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</si>
</sst>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sz val="10"/>
      <name val="MS Sans Serif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2" borderId="9" xfId="17" applyFont="1" applyFill="1" applyBorder="1" applyAlignment="1">
      <alignment horizontal="center" wrapText="1"/>
      <protection/>
    </xf>
    <xf numFmtId="0" fontId="2" fillId="2" borderId="9" xfId="17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ál_Munk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workbookViewId="0" topLeftCell="A49">
      <selection activeCell="H74" sqref="H74"/>
    </sheetView>
  </sheetViews>
  <sheetFormatPr defaultColWidth="9.140625" defaultRowHeight="12.75"/>
  <cols>
    <col min="1" max="1" width="8.00390625" style="12" bestFit="1" customWidth="1"/>
    <col min="2" max="2" width="22.421875" style="0" bestFit="1" customWidth="1"/>
    <col min="3" max="5" width="9.28125" style="12" bestFit="1" customWidth="1"/>
    <col min="6" max="6" width="9.140625" style="12" customWidth="1"/>
    <col min="7" max="7" width="10.57421875" style="0" bestFit="1" customWidth="1"/>
    <col min="8" max="8" width="9.28125" style="12" bestFit="1" customWidth="1"/>
    <col min="9" max="9" width="16.421875" style="0" bestFit="1" customWidth="1"/>
    <col min="10" max="10" width="13.140625" style="0" bestFit="1" customWidth="1"/>
  </cols>
  <sheetData>
    <row r="1" spans="1:10" ht="26.25" thickBot="1">
      <c r="A1" s="10" t="s">
        <v>20</v>
      </c>
      <c r="B1" s="10" t="s">
        <v>21</v>
      </c>
      <c r="C1" s="10" t="s">
        <v>22</v>
      </c>
      <c r="D1" s="10" t="s">
        <v>23</v>
      </c>
      <c r="E1" s="10" t="s">
        <v>24</v>
      </c>
      <c r="F1" s="10" t="s">
        <v>25</v>
      </c>
      <c r="G1" s="10" t="s">
        <v>26</v>
      </c>
      <c r="H1" s="10" t="s">
        <v>27</v>
      </c>
      <c r="I1" s="10" t="s">
        <v>28</v>
      </c>
      <c r="J1" s="11" t="s">
        <v>29</v>
      </c>
    </row>
    <row r="2" spans="1:10" ht="12.75">
      <c r="A2" s="12">
        <v>1</v>
      </c>
      <c r="B2" t="s">
        <v>48</v>
      </c>
      <c r="C2" s="12">
        <v>887</v>
      </c>
      <c r="D2" s="12">
        <v>1976</v>
      </c>
      <c r="E2" s="12">
        <v>23.51</v>
      </c>
      <c r="F2" s="12" t="s">
        <v>30</v>
      </c>
      <c r="G2" t="str">
        <f>IF(F2="n",VLOOKUP(D2,nok7,2),VLOOKUP(D2,ffi7,2))</f>
        <v>30 - 39</v>
      </c>
      <c r="H2" s="12">
        <v>1</v>
      </c>
      <c r="I2" t="s">
        <v>118</v>
      </c>
      <c r="J2" t="s">
        <v>78</v>
      </c>
    </row>
    <row r="3" spans="1:10" ht="12.75">
      <c r="A3" s="12">
        <v>2</v>
      </c>
      <c r="B3" t="s">
        <v>138</v>
      </c>
      <c r="C3" s="12">
        <v>1125</v>
      </c>
      <c r="D3" s="12">
        <v>1978</v>
      </c>
      <c r="E3" s="12">
        <v>24.15</v>
      </c>
      <c r="F3" s="12" t="s">
        <v>30</v>
      </c>
      <c r="G3" t="str">
        <f>IF(F3="n",VLOOKUP(D3,nok7,2),VLOOKUP(D3,ffi7,2))</f>
        <v>30 - 39</v>
      </c>
      <c r="H3" s="12">
        <v>2</v>
      </c>
      <c r="I3" t="s">
        <v>71</v>
      </c>
      <c r="J3" t="s">
        <v>127</v>
      </c>
    </row>
    <row r="4" spans="1:10" ht="12.75">
      <c r="A4" s="12">
        <v>3</v>
      </c>
      <c r="B4" t="s">
        <v>77</v>
      </c>
      <c r="C4" s="12">
        <v>1162</v>
      </c>
      <c r="D4" s="12">
        <v>1975</v>
      </c>
      <c r="E4" s="12">
        <v>24.36</v>
      </c>
      <c r="F4" s="12" t="s">
        <v>30</v>
      </c>
      <c r="G4" t="str">
        <f>IF(F4="n",VLOOKUP(D4,nok7,2),VLOOKUP(D4,ffi7,2))</f>
        <v>30 - 39</v>
      </c>
      <c r="H4" s="12">
        <v>3</v>
      </c>
      <c r="I4" t="s">
        <v>50</v>
      </c>
      <c r="J4" t="s">
        <v>167</v>
      </c>
    </row>
    <row r="5" spans="1:10" ht="12.75">
      <c r="A5" s="12">
        <v>4</v>
      </c>
      <c r="B5" t="s">
        <v>156</v>
      </c>
      <c r="C5" s="12">
        <v>1151</v>
      </c>
      <c r="D5" s="12">
        <v>1976</v>
      </c>
      <c r="E5" s="12">
        <v>25.15</v>
      </c>
      <c r="F5" s="12" t="s">
        <v>30</v>
      </c>
      <c r="G5" t="str">
        <f>IF(F5="n",VLOOKUP(D5,nok7,2),VLOOKUP(D5,ffi7,2))</f>
        <v>30 - 39</v>
      </c>
      <c r="H5" s="12">
        <v>4</v>
      </c>
      <c r="I5" t="s">
        <v>36</v>
      </c>
      <c r="J5" t="s">
        <v>158</v>
      </c>
    </row>
    <row r="6" spans="1:10" ht="12.75">
      <c r="A6" s="12">
        <v>5</v>
      </c>
      <c r="B6" t="s">
        <v>59</v>
      </c>
      <c r="C6" s="12">
        <v>1149</v>
      </c>
      <c r="D6" s="12">
        <v>1986</v>
      </c>
      <c r="E6" s="12">
        <v>26.1</v>
      </c>
      <c r="F6" s="12" t="s">
        <v>30</v>
      </c>
      <c r="G6" t="str">
        <f>IF(F6="n",VLOOKUP(D6,nok7,2),VLOOKUP(D6,ffi7,2))</f>
        <v>20 - 29</v>
      </c>
      <c r="H6" s="12">
        <v>1</v>
      </c>
      <c r="I6" t="s">
        <v>47</v>
      </c>
      <c r="J6" t="s">
        <v>97</v>
      </c>
    </row>
    <row r="7" spans="1:10" ht="12.75">
      <c r="A7" s="12">
        <v>6</v>
      </c>
      <c r="B7" t="s">
        <v>132</v>
      </c>
      <c r="C7" s="12">
        <v>925</v>
      </c>
      <c r="D7" s="12">
        <v>1992</v>
      </c>
      <c r="E7" s="12">
        <v>26.17</v>
      </c>
      <c r="F7" s="12" t="s">
        <v>33</v>
      </c>
      <c r="G7" t="str">
        <f>IF(F7="n",VLOOKUP(D7,nok7,2),VLOOKUP(D7,ffi7,2))</f>
        <v>16 - 19</v>
      </c>
      <c r="H7" s="12">
        <v>1</v>
      </c>
      <c r="I7" t="s">
        <v>71</v>
      </c>
      <c r="J7" t="s">
        <v>127</v>
      </c>
    </row>
    <row r="8" spans="1:10" ht="12.75">
      <c r="A8" s="12">
        <v>7</v>
      </c>
      <c r="B8" t="s">
        <v>136</v>
      </c>
      <c r="C8" s="12">
        <v>1121</v>
      </c>
      <c r="D8" s="12">
        <v>1993</v>
      </c>
      <c r="E8" s="12">
        <v>27.13</v>
      </c>
      <c r="F8" s="12" t="s">
        <v>33</v>
      </c>
      <c r="G8" t="str">
        <f>IF(F8="n",VLOOKUP(D8,nok7,2),VLOOKUP(D8,ffi7,2))</f>
        <v>13 - 15</v>
      </c>
      <c r="H8" s="12">
        <v>1</v>
      </c>
      <c r="I8" t="s">
        <v>37</v>
      </c>
      <c r="J8" t="s">
        <v>127</v>
      </c>
    </row>
    <row r="9" spans="1:11" ht="12.75">
      <c r="A9" s="12">
        <v>8</v>
      </c>
      <c r="B9" t="s">
        <v>168</v>
      </c>
      <c r="C9" s="12">
        <v>1164</v>
      </c>
      <c r="D9" s="12">
        <v>1965</v>
      </c>
      <c r="E9" s="12">
        <v>27.13</v>
      </c>
      <c r="F9" s="12" t="s">
        <v>30</v>
      </c>
      <c r="G9" t="str">
        <f>IF(F9="n",VLOOKUP(D9,nok7,2),VLOOKUP(D9,ffi7,2))</f>
        <v>40 - 49</v>
      </c>
      <c r="H9" s="12">
        <v>1</v>
      </c>
      <c r="I9" t="s">
        <v>169</v>
      </c>
      <c r="J9" t="s">
        <v>170</v>
      </c>
      <c r="K9" t="s">
        <v>76</v>
      </c>
    </row>
    <row r="10" spans="1:10" ht="12.75">
      <c r="A10" s="12">
        <v>9</v>
      </c>
      <c r="B10" t="s">
        <v>130</v>
      </c>
      <c r="C10" s="12">
        <v>1118</v>
      </c>
      <c r="D10" s="12">
        <v>1989</v>
      </c>
      <c r="E10" s="12">
        <v>27.26</v>
      </c>
      <c r="F10" s="12" t="s">
        <v>33</v>
      </c>
      <c r="G10" t="str">
        <f>IF(F10="n",VLOOKUP(D10,nok7,2),VLOOKUP(D10,ffi7,2))</f>
        <v>16 - 19</v>
      </c>
      <c r="H10" s="12">
        <v>2</v>
      </c>
      <c r="I10" t="s">
        <v>31</v>
      </c>
      <c r="J10" t="s">
        <v>127</v>
      </c>
    </row>
    <row r="11" spans="1:10" ht="12.75">
      <c r="A11" s="12">
        <v>10</v>
      </c>
      <c r="B11" t="s">
        <v>75</v>
      </c>
      <c r="C11" s="12">
        <v>1159</v>
      </c>
      <c r="D11" s="12">
        <v>1983</v>
      </c>
      <c r="E11" s="12">
        <v>27.39</v>
      </c>
      <c r="F11" s="12" t="s">
        <v>30</v>
      </c>
      <c r="G11" t="str">
        <f>IF(F11="n",VLOOKUP(D11,nok7,2),VLOOKUP(D11,ffi7,2))</f>
        <v>20 - 29</v>
      </c>
      <c r="H11" s="12">
        <v>2</v>
      </c>
      <c r="I11" t="s">
        <v>37</v>
      </c>
      <c r="J11" t="s">
        <v>165</v>
      </c>
    </row>
    <row r="12" spans="1:9" ht="12.75">
      <c r="A12" s="12">
        <v>11</v>
      </c>
      <c r="B12" t="s">
        <v>150</v>
      </c>
      <c r="C12" s="12">
        <v>1142</v>
      </c>
      <c r="D12" s="12">
        <v>1987</v>
      </c>
      <c r="E12" s="12">
        <v>27.49</v>
      </c>
      <c r="F12" s="12" t="s">
        <v>30</v>
      </c>
      <c r="G12" t="str">
        <f>IF(F12="n",VLOOKUP(D12,nok7,2),VLOOKUP(D12,ffi7,2))</f>
        <v>20 - 29</v>
      </c>
      <c r="H12" s="12">
        <v>3</v>
      </c>
      <c r="I12" t="s">
        <v>149</v>
      </c>
    </row>
    <row r="13" spans="1:9" ht="12.75">
      <c r="A13" s="12">
        <v>12</v>
      </c>
      <c r="B13" t="s">
        <v>121</v>
      </c>
      <c r="C13" s="12">
        <v>899</v>
      </c>
      <c r="D13" s="12">
        <v>1989</v>
      </c>
      <c r="E13" s="12">
        <v>27.5</v>
      </c>
      <c r="F13" s="12" t="s">
        <v>30</v>
      </c>
      <c r="G13" t="str">
        <f>IF(F13="n",VLOOKUP(D13,nok7,2),VLOOKUP(D13,ffi7,2))</f>
        <v>16 - 19</v>
      </c>
      <c r="H13" s="12">
        <v>1</v>
      </c>
      <c r="I13" t="s">
        <v>39</v>
      </c>
    </row>
    <row r="14" spans="1:9" ht="12.75">
      <c r="A14" s="12">
        <v>13</v>
      </c>
      <c r="B14" t="s">
        <v>34</v>
      </c>
      <c r="C14" s="12">
        <v>877</v>
      </c>
      <c r="D14" s="12">
        <v>1970</v>
      </c>
      <c r="E14" s="12">
        <v>28.09</v>
      </c>
      <c r="F14" s="12" t="s">
        <v>30</v>
      </c>
      <c r="G14" t="str">
        <f>IF(F14="n",VLOOKUP(D14,nok7,2),VLOOKUP(D14,ffi7,2))</f>
        <v>30 - 39</v>
      </c>
      <c r="H14" s="12">
        <v>5</v>
      </c>
      <c r="I14" t="s">
        <v>35</v>
      </c>
    </row>
    <row r="15" spans="1:10" ht="12.75">
      <c r="A15" s="12">
        <v>14</v>
      </c>
      <c r="B15" t="s">
        <v>135</v>
      </c>
      <c r="C15" s="12">
        <v>1119</v>
      </c>
      <c r="D15" s="12">
        <v>1986</v>
      </c>
      <c r="E15" s="12">
        <v>28.15</v>
      </c>
      <c r="F15" s="12" t="s">
        <v>33</v>
      </c>
      <c r="G15" t="str">
        <f>IF(F15="n",VLOOKUP(D15,nok7,2),VLOOKUP(D15,ffi7,2))</f>
        <v>20 - 29</v>
      </c>
      <c r="H15" s="12">
        <v>1</v>
      </c>
      <c r="I15" t="s">
        <v>71</v>
      </c>
      <c r="J15" t="s">
        <v>127</v>
      </c>
    </row>
    <row r="16" spans="1:10" ht="12.75">
      <c r="A16" s="12">
        <v>15</v>
      </c>
      <c r="B16" t="s">
        <v>133</v>
      </c>
      <c r="C16" s="12">
        <v>920</v>
      </c>
      <c r="D16" s="12">
        <v>1993</v>
      </c>
      <c r="E16" s="12">
        <v>28.28</v>
      </c>
      <c r="F16" s="12" t="s">
        <v>30</v>
      </c>
      <c r="G16" t="str">
        <f>IF(F16="n",VLOOKUP(D16,nok7,2),VLOOKUP(D16,ffi7,2))</f>
        <v>13 - 15</v>
      </c>
      <c r="H16" s="12">
        <v>1</v>
      </c>
      <c r="I16" t="s">
        <v>71</v>
      </c>
      <c r="J16" t="s">
        <v>127</v>
      </c>
    </row>
    <row r="17" spans="1:10" ht="12.75">
      <c r="A17" s="12">
        <v>16</v>
      </c>
      <c r="B17" t="s">
        <v>115</v>
      </c>
      <c r="C17" s="12">
        <v>891</v>
      </c>
      <c r="D17" s="12">
        <v>1971</v>
      </c>
      <c r="E17" s="12">
        <v>28.47</v>
      </c>
      <c r="F17" s="12" t="s">
        <v>30</v>
      </c>
      <c r="G17" t="str">
        <f>IF(F17="n",VLOOKUP(D17,nok7,2),VLOOKUP(D17,ffi7,2))</f>
        <v>30 - 39</v>
      </c>
      <c r="H17" s="12">
        <v>6</v>
      </c>
      <c r="I17" t="s">
        <v>31</v>
      </c>
      <c r="J17" t="s">
        <v>116</v>
      </c>
    </row>
    <row r="18" spans="1:9" ht="12.75">
      <c r="A18" s="12">
        <v>17</v>
      </c>
      <c r="B18" t="s">
        <v>86</v>
      </c>
      <c r="C18" s="12">
        <v>895</v>
      </c>
      <c r="D18" s="12">
        <v>1976</v>
      </c>
      <c r="E18" s="12">
        <v>28.5</v>
      </c>
      <c r="F18" s="12" t="s">
        <v>30</v>
      </c>
      <c r="G18" t="str">
        <f>IF(F18="n",VLOOKUP(D18,nok7,2),VLOOKUP(D18,ffi7,2))</f>
        <v>30 - 39</v>
      </c>
      <c r="H18" s="12">
        <v>7</v>
      </c>
      <c r="I18" t="s">
        <v>67</v>
      </c>
    </row>
    <row r="19" spans="1:11" ht="12.75">
      <c r="A19" s="12">
        <v>18</v>
      </c>
      <c r="B19" t="s">
        <v>54</v>
      </c>
      <c r="C19" s="12">
        <v>1129</v>
      </c>
      <c r="D19" s="12">
        <v>1956</v>
      </c>
      <c r="E19" s="12">
        <v>28.52</v>
      </c>
      <c r="F19" s="12" t="s">
        <v>30</v>
      </c>
      <c r="G19" t="str">
        <f>IF(F19="n",VLOOKUP(D19,nok7,2),VLOOKUP(D19,ffi7,2))</f>
        <v>50 - 59</v>
      </c>
      <c r="H19" s="12">
        <v>1</v>
      </c>
      <c r="I19" t="s">
        <v>42</v>
      </c>
      <c r="K19" t="s">
        <v>76</v>
      </c>
    </row>
    <row r="20" spans="1:10" ht="12.75">
      <c r="A20" s="12">
        <v>19</v>
      </c>
      <c r="B20" t="s">
        <v>110</v>
      </c>
      <c r="C20" s="12">
        <v>884</v>
      </c>
      <c r="D20" s="12">
        <v>1996</v>
      </c>
      <c r="E20" s="12">
        <v>29.28</v>
      </c>
      <c r="F20" s="12" t="s">
        <v>30</v>
      </c>
      <c r="G20" t="str">
        <f>IF(F20="n",VLOOKUP(D20,nok7,2),VLOOKUP(D20,ffi7,2))</f>
        <v>11 - 12</v>
      </c>
      <c r="H20" s="12">
        <v>1</v>
      </c>
      <c r="I20" t="s">
        <v>31</v>
      </c>
      <c r="J20" t="s">
        <v>111</v>
      </c>
    </row>
    <row r="21" spans="1:10" ht="12.75">
      <c r="A21" s="12">
        <v>20</v>
      </c>
      <c r="B21" t="s">
        <v>55</v>
      </c>
      <c r="C21" s="12">
        <v>1138</v>
      </c>
      <c r="D21" s="12">
        <v>1965</v>
      </c>
      <c r="E21" s="12">
        <v>29.42</v>
      </c>
      <c r="F21" s="12" t="s">
        <v>30</v>
      </c>
      <c r="G21" t="str">
        <f>IF(F21="n",VLOOKUP(D21,nok7,2),VLOOKUP(D21,ffi7,2))</f>
        <v>40 - 49</v>
      </c>
      <c r="H21" s="12">
        <v>2</v>
      </c>
      <c r="I21" t="s">
        <v>45</v>
      </c>
      <c r="J21" t="s">
        <v>78</v>
      </c>
    </row>
    <row r="22" spans="1:10" ht="12.75">
      <c r="A22" s="12">
        <v>21</v>
      </c>
      <c r="B22" t="s">
        <v>134</v>
      </c>
      <c r="C22" s="12">
        <v>919</v>
      </c>
      <c r="D22" s="12">
        <v>1994</v>
      </c>
      <c r="E22" s="12">
        <v>29.45</v>
      </c>
      <c r="F22" s="12" t="s">
        <v>30</v>
      </c>
      <c r="G22" t="str">
        <f>IF(F22="n",VLOOKUP(D22,nok7,2),VLOOKUP(D22,ffi7,2))</f>
        <v>13 - 15</v>
      </c>
      <c r="H22" s="12">
        <v>2</v>
      </c>
      <c r="I22" t="s">
        <v>71</v>
      </c>
      <c r="J22" t="s">
        <v>127</v>
      </c>
    </row>
    <row r="23" spans="1:10" ht="12.75">
      <c r="A23" s="12">
        <v>22</v>
      </c>
      <c r="B23" t="s">
        <v>82</v>
      </c>
      <c r="C23" s="12">
        <v>896</v>
      </c>
      <c r="D23" s="12">
        <v>1968</v>
      </c>
      <c r="E23" s="12">
        <v>29.56</v>
      </c>
      <c r="F23" s="12" t="s">
        <v>30</v>
      </c>
      <c r="G23" t="str">
        <f>IF(F23="n",VLOOKUP(D23,nok7,2),VLOOKUP(D23,ffi7,2))</f>
        <v>40 - 49</v>
      </c>
      <c r="H23" s="12">
        <v>3</v>
      </c>
      <c r="I23" t="s">
        <v>36</v>
      </c>
      <c r="J23" t="s">
        <v>78</v>
      </c>
    </row>
    <row r="24" spans="1:9" ht="12.75">
      <c r="A24" s="12">
        <v>23</v>
      </c>
      <c r="B24" t="s">
        <v>60</v>
      </c>
      <c r="C24" s="12">
        <v>1132</v>
      </c>
      <c r="D24" s="12">
        <v>1960</v>
      </c>
      <c r="E24" s="12">
        <v>30.15</v>
      </c>
      <c r="F24" s="12" t="s">
        <v>30</v>
      </c>
      <c r="G24" t="str">
        <f>IF(F24="n",VLOOKUP(D24,nok7,2),VLOOKUP(D24,ffi7,2))</f>
        <v>40 - 49</v>
      </c>
      <c r="H24" s="12">
        <v>4</v>
      </c>
      <c r="I24" t="s">
        <v>36</v>
      </c>
    </row>
    <row r="25" spans="1:10" ht="12.75">
      <c r="A25" s="12">
        <v>24</v>
      </c>
      <c r="B25" t="s">
        <v>117</v>
      </c>
      <c r="C25" s="12">
        <v>892</v>
      </c>
      <c r="D25" s="12">
        <v>1956</v>
      </c>
      <c r="E25" s="12">
        <v>30.21</v>
      </c>
      <c r="F25" s="12" t="s">
        <v>30</v>
      </c>
      <c r="G25" t="str">
        <f>IF(F25="n",VLOOKUP(D25,nok7,2),VLOOKUP(D25,ffi7,2))</f>
        <v>50 - 59</v>
      </c>
      <c r="H25" s="12">
        <v>2</v>
      </c>
      <c r="I25" t="s">
        <v>37</v>
      </c>
      <c r="J25" t="s">
        <v>80</v>
      </c>
    </row>
    <row r="26" spans="1:10" ht="12.75">
      <c r="A26" s="12">
        <v>25</v>
      </c>
      <c r="B26" t="s">
        <v>151</v>
      </c>
      <c r="C26" s="12">
        <v>1145</v>
      </c>
      <c r="D26" s="12">
        <v>1962</v>
      </c>
      <c r="E26" s="12">
        <v>30.54</v>
      </c>
      <c r="F26" s="12" t="s">
        <v>30</v>
      </c>
      <c r="G26" t="str">
        <f>IF(F26="n",VLOOKUP(D26,nok7,2),VLOOKUP(D26,ffi7,2))</f>
        <v>40 - 49</v>
      </c>
      <c r="H26" s="12">
        <v>5</v>
      </c>
      <c r="I26" t="s">
        <v>152</v>
      </c>
      <c r="J26" t="s">
        <v>154</v>
      </c>
    </row>
    <row r="27" spans="1:10" ht="12.75">
      <c r="A27" s="12">
        <v>26</v>
      </c>
      <c r="B27" t="s">
        <v>139</v>
      </c>
      <c r="C27" s="12">
        <v>1126</v>
      </c>
      <c r="D27" s="12">
        <v>1997</v>
      </c>
      <c r="E27" s="12">
        <v>30.57</v>
      </c>
      <c r="F27" s="12" t="s">
        <v>30</v>
      </c>
      <c r="G27" t="str">
        <f>IF(F27="n",VLOOKUP(D27,nok7,2),VLOOKUP(D27,ffi7,2))</f>
        <v>11 - 12</v>
      </c>
      <c r="H27" s="12">
        <v>2</v>
      </c>
      <c r="I27" t="s">
        <v>47</v>
      </c>
      <c r="J27" t="s">
        <v>127</v>
      </c>
    </row>
    <row r="28" spans="1:9" ht="12.75">
      <c r="A28" s="12">
        <v>27</v>
      </c>
      <c r="B28" t="s">
        <v>155</v>
      </c>
      <c r="C28" s="12">
        <v>1150</v>
      </c>
      <c r="D28" s="12">
        <v>1953</v>
      </c>
      <c r="E28" s="12">
        <v>31.03</v>
      </c>
      <c r="F28" s="12" t="s">
        <v>30</v>
      </c>
      <c r="G28" t="str">
        <f>IF(F28="n",VLOOKUP(D28,nok7,2),VLOOKUP(D28,ffi7,2))</f>
        <v>50 - 59</v>
      </c>
      <c r="H28" s="12">
        <v>3</v>
      </c>
      <c r="I28" t="s">
        <v>47</v>
      </c>
    </row>
    <row r="29" spans="1:9" ht="12.75">
      <c r="A29" s="12">
        <v>28</v>
      </c>
      <c r="B29" t="s">
        <v>114</v>
      </c>
      <c r="C29" s="12">
        <v>889</v>
      </c>
      <c r="D29" s="12">
        <v>1982</v>
      </c>
      <c r="E29" s="12">
        <v>31.07</v>
      </c>
      <c r="F29" s="12" t="s">
        <v>30</v>
      </c>
      <c r="G29" t="str">
        <f>IF(F29="n",VLOOKUP(D29,nok7,2),VLOOKUP(D29,ffi7,2))</f>
        <v>20 - 29</v>
      </c>
      <c r="H29" s="12">
        <v>4</v>
      </c>
      <c r="I29" t="s">
        <v>31</v>
      </c>
    </row>
    <row r="30" spans="1:9" ht="12.75">
      <c r="A30" s="12">
        <v>29</v>
      </c>
      <c r="B30" t="s">
        <v>96</v>
      </c>
      <c r="C30" s="12">
        <v>890</v>
      </c>
      <c r="D30" s="12">
        <v>1980</v>
      </c>
      <c r="E30" s="12">
        <v>31.31</v>
      </c>
      <c r="F30" s="12" t="s">
        <v>30</v>
      </c>
      <c r="G30" t="str">
        <f>IF(F30="n",VLOOKUP(D30,nok7,2),VLOOKUP(D30,ffi7,2))</f>
        <v>20 - 29</v>
      </c>
      <c r="H30" s="12">
        <v>5</v>
      </c>
      <c r="I30" t="s">
        <v>31</v>
      </c>
    </row>
    <row r="31" spans="1:11" ht="12.75">
      <c r="A31" s="12">
        <v>30</v>
      </c>
      <c r="B31" t="s">
        <v>108</v>
      </c>
      <c r="C31" s="12">
        <v>878</v>
      </c>
      <c r="D31" s="12">
        <v>1969</v>
      </c>
      <c r="E31" s="12">
        <v>31.49</v>
      </c>
      <c r="F31" s="12" t="s">
        <v>30</v>
      </c>
      <c r="G31" t="str">
        <f>IF(F31="n",VLOOKUP(D31,nok7,2),VLOOKUP(D31,ffi7,2))</f>
        <v>30 - 39</v>
      </c>
      <c r="H31" s="12">
        <v>8</v>
      </c>
      <c r="I31" t="s">
        <v>69</v>
      </c>
      <c r="J31" t="s">
        <v>40</v>
      </c>
      <c r="K31" t="s">
        <v>38</v>
      </c>
    </row>
    <row r="32" spans="1:9" ht="12.75">
      <c r="A32" s="12">
        <v>31</v>
      </c>
      <c r="B32" t="s">
        <v>83</v>
      </c>
      <c r="C32" s="12">
        <v>882</v>
      </c>
      <c r="D32" s="12">
        <v>1995</v>
      </c>
      <c r="E32" s="12">
        <v>31.5</v>
      </c>
      <c r="F32" s="12" t="s">
        <v>30</v>
      </c>
      <c r="G32" t="str">
        <f>IF(F32="n",VLOOKUP(D32,nok7,2),VLOOKUP(D32,ffi7,2))</f>
        <v>13 - 15</v>
      </c>
      <c r="H32" s="12">
        <v>3</v>
      </c>
      <c r="I32" t="s">
        <v>71</v>
      </c>
    </row>
    <row r="33" spans="1:10" ht="12.75">
      <c r="A33" s="12">
        <v>32</v>
      </c>
      <c r="B33" t="s">
        <v>137</v>
      </c>
      <c r="C33" s="12">
        <v>1124</v>
      </c>
      <c r="D33" s="12">
        <v>1995</v>
      </c>
      <c r="E33" s="12">
        <v>31.56</v>
      </c>
      <c r="F33" s="12" t="s">
        <v>33</v>
      </c>
      <c r="G33" t="str">
        <f>IF(F33="n",VLOOKUP(D33,nok7,2),VLOOKUP(D33,ffi7,2))</f>
        <v>13 - 15</v>
      </c>
      <c r="H33" s="12">
        <v>2</v>
      </c>
      <c r="I33" t="s">
        <v>71</v>
      </c>
      <c r="J33" t="s">
        <v>127</v>
      </c>
    </row>
    <row r="34" spans="1:10" ht="12.75">
      <c r="A34" s="12">
        <v>33</v>
      </c>
      <c r="B34" t="s">
        <v>164</v>
      </c>
      <c r="C34" s="12">
        <v>1157</v>
      </c>
      <c r="D34" s="12">
        <v>1955</v>
      </c>
      <c r="E34" s="12">
        <v>32.02</v>
      </c>
      <c r="F34" s="12" t="s">
        <v>30</v>
      </c>
      <c r="G34" t="str">
        <f>IF(F34="n",VLOOKUP(D34,nok7,2),VLOOKUP(D34,ffi7,2))</f>
        <v>50 - 59</v>
      </c>
      <c r="H34" s="12">
        <v>4</v>
      </c>
      <c r="I34" t="s">
        <v>31</v>
      </c>
      <c r="J34" t="s">
        <v>147</v>
      </c>
    </row>
    <row r="35" spans="1:9" ht="12.75">
      <c r="A35" s="12">
        <v>34</v>
      </c>
      <c r="B35" t="s">
        <v>73</v>
      </c>
      <c r="C35" s="12">
        <v>1147</v>
      </c>
      <c r="D35" s="12">
        <v>1995</v>
      </c>
      <c r="E35" s="12">
        <v>32.09</v>
      </c>
      <c r="F35" s="12" t="s">
        <v>30</v>
      </c>
      <c r="G35" t="str">
        <f>IF(F35="n",VLOOKUP(D35,nok7,2),VLOOKUP(D35,ffi7,2))</f>
        <v>13 - 15</v>
      </c>
      <c r="H35" s="12">
        <v>4</v>
      </c>
      <c r="I35" t="s">
        <v>65</v>
      </c>
    </row>
    <row r="36" spans="1:9" ht="12.75">
      <c r="A36" s="12">
        <v>35</v>
      </c>
      <c r="B36" t="s">
        <v>143</v>
      </c>
      <c r="C36" s="12">
        <v>1133</v>
      </c>
      <c r="D36" s="12">
        <v>1961</v>
      </c>
      <c r="E36" s="12">
        <v>33.03</v>
      </c>
      <c r="F36" s="12" t="s">
        <v>30</v>
      </c>
      <c r="G36" t="str">
        <f>IF(F36="n",VLOOKUP(D36,nok7,2),VLOOKUP(D36,ffi7,2))</f>
        <v>40 - 49</v>
      </c>
      <c r="H36" s="12">
        <v>6</v>
      </c>
      <c r="I36" t="s">
        <v>36</v>
      </c>
    </row>
    <row r="37" spans="1:10" ht="12.75">
      <c r="A37" s="12">
        <v>36</v>
      </c>
      <c r="B37" t="s">
        <v>146</v>
      </c>
      <c r="C37" s="12">
        <v>1139</v>
      </c>
      <c r="D37" s="12">
        <v>1998</v>
      </c>
      <c r="E37" s="12">
        <v>33.24</v>
      </c>
      <c r="F37" s="12" t="s">
        <v>30</v>
      </c>
      <c r="G37" t="str">
        <f>IF(F37="n",VLOOKUP(D37,nok7,2),VLOOKUP(D37,ffi7,2))</f>
        <v>10 - ig</v>
      </c>
      <c r="H37" s="12">
        <v>1</v>
      </c>
      <c r="I37" t="s">
        <v>51</v>
      </c>
      <c r="J37" t="s">
        <v>147</v>
      </c>
    </row>
    <row r="38" spans="1:9" ht="12.75">
      <c r="A38" s="12">
        <v>37</v>
      </c>
      <c r="B38" t="s">
        <v>148</v>
      </c>
      <c r="C38" s="12">
        <v>1141</v>
      </c>
      <c r="D38" s="12">
        <v>1950</v>
      </c>
      <c r="E38" s="12">
        <v>33.34</v>
      </c>
      <c r="F38" s="12" t="s">
        <v>30</v>
      </c>
      <c r="G38" t="str">
        <f>IF(F38="n",VLOOKUP(D38,nok7,2),VLOOKUP(D38,ffi7,2))</f>
        <v>50 - 59</v>
      </c>
      <c r="H38" s="12">
        <v>5</v>
      </c>
      <c r="I38" t="s">
        <v>149</v>
      </c>
    </row>
    <row r="39" spans="1:9" ht="12.75">
      <c r="A39" s="12">
        <v>38</v>
      </c>
      <c r="B39" t="s">
        <v>84</v>
      </c>
      <c r="C39" s="12">
        <v>881</v>
      </c>
      <c r="D39" s="12">
        <v>1995</v>
      </c>
      <c r="E39" s="12">
        <v>33.48</v>
      </c>
      <c r="F39" s="12" t="s">
        <v>30</v>
      </c>
      <c r="G39" t="str">
        <f>IF(F39="n",VLOOKUP(D39,nok7,2),VLOOKUP(D39,ffi7,2))</f>
        <v>13 - 15</v>
      </c>
      <c r="H39" s="12">
        <v>5</v>
      </c>
      <c r="I39" t="s">
        <v>71</v>
      </c>
    </row>
    <row r="40" spans="1:9" ht="12.75">
      <c r="A40" s="12">
        <v>39</v>
      </c>
      <c r="B40" t="s">
        <v>62</v>
      </c>
      <c r="C40" s="12">
        <v>897</v>
      </c>
      <c r="D40" s="12">
        <v>1990</v>
      </c>
      <c r="E40" s="12">
        <v>34.04</v>
      </c>
      <c r="F40" s="12" t="s">
        <v>30</v>
      </c>
      <c r="G40" t="str">
        <f>IF(F40="n",VLOOKUP(D40,nok7,2),VLOOKUP(D40,ffi7,2))</f>
        <v>16 - 19</v>
      </c>
      <c r="H40" s="12">
        <v>2</v>
      </c>
      <c r="I40" t="s">
        <v>36</v>
      </c>
    </row>
    <row r="41" spans="1:9" ht="12.75">
      <c r="A41" s="12">
        <v>40</v>
      </c>
      <c r="B41" t="s">
        <v>157</v>
      </c>
      <c r="C41" s="12">
        <v>1154</v>
      </c>
      <c r="D41" s="12">
        <v>1958</v>
      </c>
      <c r="E41" s="12">
        <v>34.52</v>
      </c>
      <c r="F41" s="12" t="s">
        <v>30</v>
      </c>
      <c r="G41" t="str">
        <f>IF(F41="n",VLOOKUP(D41,nok7,2),VLOOKUP(D41,ffi7,2))</f>
        <v>50 - 59</v>
      </c>
      <c r="H41" s="12">
        <v>6</v>
      </c>
      <c r="I41" t="s">
        <v>36</v>
      </c>
    </row>
    <row r="42" spans="1:10" ht="12.75">
      <c r="A42" s="12">
        <v>41</v>
      </c>
      <c r="B42" t="s">
        <v>64</v>
      </c>
      <c r="C42" s="12">
        <v>1130</v>
      </c>
      <c r="D42" s="12">
        <v>1982</v>
      </c>
      <c r="E42" s="12">
        <v>35.02</v>
      </c>
      <c r="F42" s="12" t="s">
        <v>33</v>
      </c>
      <c r="G42" t="str">
        <f>IF(F42="n",VLOOKUP(D42,nok7,2),VLOOKUP(D42,ffi7,2))</f>
        <v>20 - 29</v>
      </c>
      <c r="H42" s="12">
        <v>2</v>
      </c>
      <c r="I42" t="s">
        <v>36</v>
      </c>
      <c r="J42" t="s">
        <v>78</v>
      </c>
    </row>
    <row r="43" spans="1:9" ht="12.75">
      <c r="A43" s="12">
        <v>42</v>
      </c>
      <c r="B43" t="s">
        <v>140</v>
      </c>
      <c r="C43" s="12">
        <v>1131</v>
      </c>
      <c r="D43" s="12">
        <v>1972</v>
      </c>
      <c r="E43" s="12">
        <v>35.11</v>
      </c>
      <c r="F43" s="12" t="s">
        <v>30</v>
      </c>
      <c r="G43" t="str">
        <f>IF(F43="n",VLOOKUP(D43,nok7,2),VLOOKUP(D43,ffi7,2))</f>
        <v>30 - 39</v>
      </c>
      <c r="H43" s="12">
        <v>9</v>
      </c>
      <c r="I43" t="s">
        <v>36</v>
      </c>
    </row>
    <row r="44" spans="1:9" ht="12.75">
      <c r="A44" s="12">
        <v>43</v>
      </c>
      <c r="B44" t="s">
        <v>174</v>
      </c>
      <c r="C44" s="12">
        <v>1167</v>
      </c>
      <c r="D44" s="12">
        <v>1997</v>
      </c>
      <c r="E44" s="12">
        <v>35.19</v>
      </c>
      <c r="F44" s="12" t="s">
        <v>30</v>
      </c>
      <c r="G44" t="str">
        <f>IF(F44="n",VLOOKUP(D44,nok7,2),VLOOKUP(D44,ffi7,2))</f>
        <v>11 - 12</v>
      </c>
      <c r="H44" s="12">
        <v>3</v>
      </c>
      <c r="I44" t="s">
        <v>36</v>
      </c>
    </row>
    <row r="45" spans="1:9" ht="12.75">
      <c r="A45" s="12">
        <v>44</v>
      </c>
      <c r="B45" t="s">
        <v>49</v>
      </c>
      <c r="C45" s="12">
        <v>885</v>
      </c>
      <c r="D45" s="12">
        <v>1954</v>
      </c>
      <c r="E45" s="12">
        <v>35.25</v>
      </c>
      <c r="F45" s="12" t="s">
        <v>30</v>
      </c>
      <c r="G45" t="str">
        <f>IF(F45="n",VLOOKUP(D45,nok7,2),VLOOKUP(D45,ffi7,2))</f>
        <v>50 - 59</v>
      </c>
      <c r="H45" s="12">
        <v>7</v>
      </c>
      <c r="I45" t="s">
        <v>31</v>
      </c>
    </row>
    <row r="46" spans="1:9" ht="12.75">
      <c r="A46" s="12">
        <v>45</v>
      </c>
      <c r="B46" t="s">
        <v>119</v>
      </c>
      <c r="C46" s="12">
        <v>893</v>
      </c>
      <c r="D46" s="12">
        <v>1976</v>
      </c>
      <c r="E46" s="12">
        <v>35.36</v>
      </c>
      <c r="F46" s="12" t="s">
        <v>30</v>
      </c>
      <c r="G46" t="str">
        <f>IF(F46="n",VLOOKUP(D46,nok7,2),VLOOKUP(D46,ffi7,2))</f>
        <v>30 - 39</v>
      </c>
      <c r="H46" s="12">
        <v>10</v>
      </c>
      <c r="I46" t="s">
        <v>99</v>
      </c>
    </row>
    <row r="47" spans="1:9" ht="12.75">
      <c r="A47" s="12">
        <v>46</v>
      </c>
      <c r="B47" t="s">
        <v>101</v>
      </c>
      <c r="C47" s="12">
        <v>1137</v>
      </c>
      <c r="D47" s="12">
        <v>1970</v>
      </c>
      <c r="E47" s="12">
        <v>35.4</v>
      </c>
      <c r="F47" s="12" t="s">
        <v>30</v>
      </c>
      <c r="G47" t="str">
        <f>IF(F47="n",VLOOKUP(D47,nok7,2),VLOOKUP(D47,ffi7,2))</f>
        <v>30 - 39</v>
      </c>
      <c r="H47" s="12">
        <v>11</v>
      </c>
      <c r="I47" t="s">
        <v>71</v>
      </c>
    </row>
    <row r="48" spans="1:9" ht="12.75">
      <c r="A48" s="12">
        <v>47</v>
      </c>
      <c r="B48" t="s">
        <v>161</v>
      </c>
      <c r="C48" s="12">
        <v>1155</v>
      </c>
      <c r="D48" s="12">
        <v>1973</v>
      </c>
      <c r="E48" s="12">
        <v>35.42</v>
      </c>
      <c r="F48" s="12" t="s">
        <v>30</v>
      </c>
      <c r="G48" t="str">
        <f>IF(F48="n",VLOOKUP(D48,nok7,2),VLOOKUP(D48,ffi7,2))</f>
        <v>30 - 39</v>
      </c>
      <c r="H48" s="12">
        <v>12</v>
      </c>
      <c r="I48" t="s">
        <v>31</v>
      </c>
    </row>
    <row r="49" spans="1:9" ht="12.75">
      <c r="A49" s="12">
        <v>48</v>
      </c>
      <c r="B49" t="s">
        <v>129</v>
      </c>
      <c r="C49" s="12">
        <v>918</v>
      </c>
      <c r="D49" s="12">
        <v>1975</v>
      </c>
      <c r="E49" s="12">
        <v>35.43</v>
      </c>
      <c r="F49" s="12" t="s">
        <v>30</v>
      </c>
      <c r="G49" t="str">
        <f>IF(F49="n",VLOOKUP(D49,nok7,2),VLOOKUP(D49,ffi7,2))</f>
        <v>30 - 39</v>
      </c>
      <c r="H49" s="12">
        <v>13</v>
      </c>
      <c r="I49" t="s">
        <v>31</v>
      </c>
    </row>
    <row r="50" spans="1:9" ht="12.75">
      <c r="A50" s="12">
        <v>49</v>
      </c>
      <c r="B50" t="s">
        <v>43</v>
      </c>
      <c r="C50" s="12">
        <v>1153</v>
      </c>
      <c r="D50" s="12">
        <v>1995</v>
      </c>
      <c r="E50" s="12">
        <v>35.44</v>
      </c>
      <c r="F50" s="12" t="s">
        <v>33</v>
      </c>
      <c r="G50" t="str">
        <f>IF(F50="n",VLOOKUP(D50,nok7,2),VLOOKUP(D50,ffi7,2))</f>
        <v>13 - 15</v>
      </c>
      <c r="H50" s="12">
        <v>3</v>
      </c>
      <c r="I50" t="s">
        <v>44</v>
      </c>
    </row>
    <row r="51" spans="1:9" ht="12.75">
      <c r="A51" s="12">
        <v>50</v>
      </c>
      <c r="B51" t="s">
        <v>128</v>
      </c>
      <c r="C51" s="12">
        <v>917</v>
      </c>
      <c r="D51" s="12">
        <v>1954</v>
      </c>
      <c r="E51" s="12">
        <v>35.45</v>
      </c>
      <c r="F51" s="12" t="s">
        <v>30</v>
      </c>
      <c r="G51" t="str">
        <f>IF(F51="n",VLOOKUP(D51,nok7,2),VLOOKUP(D51,ffi7,2))</f>
        <v>50 - 59</v>
      </c>
      <c r="H51" s="12">
        <v>8</v>
      </c>
      <c r="I51" t="s">
        <v>31</v>
      </c>
    </row>
    <row r="52" spans="1:10" ht="12.75">
      <c r="A52" s="12">
        <v>51</v>
      </c>
      <c r="B52" t="s">
        <v>131</v>
      </c>
      <c r="C52" s="12">
        <v>1123</v>
      </c>
      <c r="D52" s="12">
        <v>1992</v>
      </c>
      <c r="E52" s="12">
        <v>35.48</v>
      </c>
      <c r="F52" s="12" t="s">
        <v>33</v>
      </c>
      <c r="G52" t="str">
        <f>IF(F52="n",VLOOKUP(D52,nok7,2),VLOOKUP(D52,ffi7,2))</f>
        <v>16 - 19</v>
      </c>
      <c r="H52" s="12">
        <v>3</v>
      </c>
      <c r="I52" t="s">
        <v>47</v>
      </c>
      <c r="J52" t="s">
        <v>127</v>
      </c>
    </row>
    <row r="53" spans="1:9" ht="12.75">
      <c r="A53" s="12">
        <v>52</v>
      </c>
      <c r="B53" t="s">
        <v>112</v>
      </c>
      <c r="C53" s="12">
        <v>886</v>
      </c>
      <c r="D53" s="12">
        <v>1979</v>
      </c>
      <c r="E53" s="12">
        <v>36.03</v>
      </c>
      <c r="F53" s="12" t="s">
        <v>30</v>
      </c>
      <c r="G53" t="str">
        <f>IF(F53="n",VLOOKUP(D53,nok7,2),VLOOKUP(D53,ffi7,2))</f>
        <v>20 - 29</v>
      </c>
      <c r="H53" s="12">
        <v>6</v>
      </c>
      <c r="I53" t="s">
        <v>46</v>
      </c>
    </row>
    <row r="54" spans="1:9" ht="12.75">
      <c r="A54" s="12">
        <v>53</v>
      </c>
      <c r="B54" t="s">
        <v>172</v>
      </c>
      <c r="C54" s="12">
        <v>1120</v>
      </c>
      <c r="D54" s="12">
        <v>1960</v>
      </c>
      <c r="E54" s="12">
        <v>36.14</v>
      </c>
      <c r="F54" s="12" t="s">
        <v>33</v>
      </c>
      <c r="G54" t="str">
        <f>IF(F54="n",VLOOKUP(D54,nok7,2),VLOOKUP(D54,ffi7,2))</f>
        <v>40 - 49</v>
      </c>
      <c r="H54" s="12">
        <v>1</v>
      </c>
      <c r="I54" t="s">
        <v>36</v>
      </c>
    </row>
    <row r="55" spans="1:10" ht="12.75">
      <c r="A55" s="12">
        <v>54</v>
      </c>
      <c r="B55" t="s">
        <v>94</v>
      </c>
      <c r="C55" s="12">
        <v>888</v>
      </c>
      <c r="D55" s="12">
        <v>1955</v>
      </c>
      <c r="E55" s="12">
        <v>36.19</v>
      </c>
      <c r="F55" s="12" t="s">
        <v>30</v>
      </c>
      <c r="G55" t="str">
        <f>IF(F55="n",VLOOKUP(D55,nok7,2),VLOOKUP(D55,ffi7,2))</f>
        <v>50 - 59</v>
      </c>
      <c r="H55" s="12">
        <v>9</v>
      </c>
      <c r="I55" t="s">
        <v>91</v>
      </c>
      <c r="J55" t="s">
        <v>113</v>
      </c>
    </row>
    <row r="56" spans="1:9" ht="12.75">
      <c r="A56" s="12">
        <v>55</v>
      </c>
      <c r="B56" t="s">
        <v>56</v>
      </c>
      <c r="C56" s="12">
        <v>915</v>
      </c>
      <c r="D56" s="12">
        <v>1970</v>
      </c>
      <c r="E56" s="12">
        <v>36.24</v>
      </c>
      <c r="F56" s="12" t="s">
        <v>30</v>
      </c>
      <c r="G56" t="str">
        <f>IF(F56="n",VLOOKUP(D56,nok7,2),VLOOKUP(D56,ffi7,2))</f>
        <v>30 - 39</v>
      </c>
      <c r="H56" s="12">
        <v>14</v>
      </c>
      <c r="I56" t="s">
        <v>57</v>
      </c>
    </row>
    <row r="57" spans="1:9" ht="12.75">
      <c r="A57" s="12">
        <v>56</v>
      </c>
      <c r="B57" t="s">
        <v>58</v>
      </c>
      <c r="C57" s="12">
        <v>1143</v>
      </c>
      <c r="D57" s="12">
        <v>1976</v>
      </c>
      <c r="E57" s="12">
        <v>36.51</v>
      </c>
      <c r="F57" s="12" t="s">
        <v>63</v>
      </c>
      <c r="G57" t="str">
        <f>IF(F57="n",VLOOKUP(D57,nok7,2),VLOOKUP(D57,ffi7,2))</f>
        <v>30 - 39</v>
      </c>
      <c r="H57" s="12">
        <v>15</v>
      </c>
      <c r="I57" t="s">
        <v>36</v>
      </c>
    </row>
    <row r="58" spans="1:9" ht="12.75">
      <c r="A58" s="12">
        <v>57</v>
      </c>
      <c r="B58" t="s">
        <v>173</v>
      </c>
      <c r="C58" s="12">
        <v>1166</v>
      </c>
      <c r="D58" s="12">
        <v>1958</v>
      </c>
      <c r="E58" s="12">
        <v>36.52</v>
      </c>
      <c r="F58" s="12" t="s">
        <v>30</v>
      </c>
      <c r="G58" t="str">
        <f>IF(F58="n",VLOOKUP(D58,nok7,2),VLOOKUP(D58,ffi7,2))</f>
        <v>50 - 59</v>
      </c>
      <c r="H58" s="12">
        <v>10</v>
      </c>
      <c r="I58" t="s">
        <v>36</v>
      </c>
    </row>
    <row r="59" spans="1:9" ht="12.75">
      <c r="A59" s="12">
        <v>58</v>
      </c>
      <c r="B59" t="s">
        <v>85</v>
      </c>
      <c r="C59" s="12">
        <v>883</v>
      </c>
      <c r="D59" s="12">
        <v>1997</v>
      </c>
      <c r="E59" s="12">
        <v>36.59</v>
      </c>
      <c r="F59" s="12" t="s">
        <v>33</v>
      </c>
      <c r="G59" t="str">
        <f>IF(F59="n",VLOOKUP(D59,nok7,2),VLOOKUP(D59,ffi7,2))</f>
        <v>11 - 12</v>
      </c>
      <c r="H59" s="12">
        <v>1</v>
      </c>
      <c r="I59" t="s">
        <v>71</v>
      </c>
    </row>
    <row r="60" spans="1:9" ht="12.75">
      <c r="A60" s="12">
        <v>59</v>
      </c>
      <c r="B60" t="s">
        <v>153</v>
      </c>
      <c r="C60" s="12">
        <v>1144</v>
      </c>
      <c r="D60" s="12">
        <v>1974</v>
      </c>
      <c r="E60" s="12">
        <v>37.1</v>
      </c>
      <c r="F60" s="12" t="s">
        <v>30</v>
      </c>
      <c r="G60" t="str">
        <f>IF(F60="n",VLOOKUP(D60,nok7,2),VLOOKUP(D60,ffi7,2))</f>
        <v>30 - 39</v>
      </c>
      <c r="H60" s="12">
        <v>16</v>
      </c>
      <c r="I60" t="s">
        <v>36</v>
      </c>
    </row>
    <row r="61" spans="1:9" ht="12.75">
      <c r="A61" s="12">
        <v>60</v>
      </c>
      <c r="B61" t="s">
        <v>178</v>
      </c>
      <c r="C61" s="12">
        <v>1170</v>
      </c>
      <c r="D61" s="12">
        <v>1996</v>
      </c>
      <c r="E61" s="12">
        <v>37.18</v>
      </c>
      <c r="F61" s="12" t="s">
        <v>30</v>
      </c>
      <c r="G61" t="str">
        <f>IF(F61="n",VLOOKUP(D61,nok7,2),VLOOKUP(D61,ffi7,2))</f>
        <v>11 - 12</v>
      </c>
      <c r="H61" s="12">
        <v>4</v>
      </c>
      <c r="I61" t="s">
        <v>176</v>
      </c>
    </row>
    <row r="62" spans="1:10" ht="12.75">
      <c r="A62" s="12">
        <v>61</v>
      </c>
      <c r="B62" t="s">
        <v>175</v>
      </c>
      <c r="C62" s="12">
        <v>1171</v>
      </c>
      <c r="D62" s="12">
        <v>1969</v>
      </c>
      <c r="E62" s="12">
        <v>37.19</v>
      </c>
      <c r="F62" s="12" t="s">
        <v>30</v>
      </c>
      <c r="G62" t="str">
        <f>IF(F62="n",VLOOKUP(D62,nok7,2),VLOOKUP(D62,ffi7,2))</f>
        <v>30 - 39</v>
      </c>
      <c r="H62" s="12">
        <v>17</v>
      </c>
      <c r="I62" t="s">
        <v>176</v>
      </c>
      <c r="J62" t="s">
        <v>177</v>
      </c>
    </row>
    <row r="63" spans="1:10" ht="12.75">
      <c r="A63" s="12">
        <v>62</v>
      </c>
      <c r="B63" t="s">
        <v>89</v>
      </c>
      <c r="C63" s="12">
        <v>1128</v>
      </c>
      <c r="D63" s="12">
        <v>1966</v>
      </c>
      <c r="E63" s="12">
        <v>37.42</v>
      </c>
      <c r="F63" s="12" t="s">
        <v>33</v>
      </c>
      <c r="G63" t="str">
        <f>IF(F63="n",VLOOKUP(D63,nok7,2),VLOOKUP(D63,ffi7,2))</f>
        <v>40 - 49</v>
      </c>
      <c r="H63" s="12">
        <v>2</v>
      </c>
      <c r="I63" t="s">
        <v>71</v>
      </c>
      <c r="J63" t="s">
        <v>127</v>
      </c>
    </row>
    <row r="64" spans="1:9" ht="12.75">
      <c r="A64" s="12">
        <v>63</v>
      </c>
      <c r="B64" t="s">
        <v>124</v>
      </c>
      <c r="C64" s="12">
        <v>900</v>
      </c>
      <c r="D64" s="12">
        <v>1950</v>
      </c>
      <c r="E64" s="12">
        <v>38.01</v>
      </c>
      <c r="F64" s="12" t="s">
        <v>30</v>
      </c>
      <c r="G64" t="str">
        <f>IF(F64="n",VLOOKUP(D64,nok7,2),VLOOKUP(D64,ffi7,2))</f>
        <v>50 - 59</v>
      </c>
      <c r="H64" s="12">
        <v>11</v>
      </c>
      <c r="I64" t="s">
        <v>36</v>
      </c>
    </row>
    <row r="65" spans="1:10" ht="12.75">
      <c r="A65" s="12">
        <v>64</v>
      </c>
      <c r="B65" t="s">
        <v>68</v>
      </c>
      <c r="C65" s="12">
        <v>1158</v>
      </c>
      <c r="D65" s="12">
        <v>1962</v>
      </c>
      <c r="E65" s="12">
        <v>38.03</v>
      </c>
      <c r="F65" s="12" t="s">
        <v>30</v>
      </c>
      <c r="G65" t="str">
        <f>IF(F65="n",VLOOKUP(D65,nok7,2),VLOOKUP(D65,ffi7,2))</f>
        <v>40 - 49</v>
      </c>
      <c r="H65" s="12">
        <v>7</v>
      </c>
      <c r="I65" t="s">
        <v>36</v>
      </c>
      <c r="J65" t="s">
        <v>165</v>
      </c>
    </row>
    <row r="66" spans="1:9" ht="12.75">
      <c r="A66" s="12">
        <v>65</v>
      </c>
      <c r="B66" t="s">
        <v>141</v>
      </c>
      <c r="C66" s="12">
        <v>1134</v>
      </c>
      <c r="D66" s="12">
        <v>1951</v>
      </c>
      <c r="E66" s="12">
        <v>38.1</v>
      </c>
      <c r="F66" s="12" t="s">
        <v>30</v>
      </c>
      <c r="G66" t="str">
        <f>IF(F66="n",VLOOKUP(D66,nok7,2),VLOOKUP(D66,ffi7,2))</f>
        <v>50 - 59</v>
      </c>
      <c r="H66" s="12">
        <v>12</v>
      </c>
      <c r="I66" t="s">
        <v>142</v>
      </c>
    </row>
    <row r="67" spans="1:9" ht="12.75">
      <c r="A67" s="12">
        <v>66</v>
      </c>
      <c r="B67" t="s">
        <v>123</v>
      </c>
      <c r="C67" s="12">
        <v>913</v>
      </c>
      <c r="D67" s="12">
        <v>1981</v>
      </c>
      <c r="E67" s="12">
        <v>38.12</v>
      </c>
      <c r="F67" s="12" t="s">
        <v>33</v>
      </c>
      <c r="G67" t="str">
        <f>IF(F67="n",VLOOKUP(D67,nok7,2),VLOOKUP(D67,ffi7,2))</f>
        <v>20 - 29</v>
      </c>
      <c r="H67" s="12">
        <v>3</v>
      </c>
      <c r="I67" t="s">
        <v>37</v>
      </c>
    </row>
    <row r="68" spans="1:9" ht="12.75">
      <c r="A68" s="12">
        <v>67</v>
      </c>
      <c r="B68" t="s">
        <v>61</v>
      </c>
      <c r="C68" s="12">
        <v>1168</v>
      </c>
      <c r="D68" s="12">
        <v>1966</v>
      </c>
      <c r="E68" s="12">
        <v>38.21</v>
      </c>
      <c r="F68" s="12" t="s">
        <v>33</v>
      </c>
      <c r="G68" t="str">
        <f>IF(F68="n",VLOOKUP(D68,nok7,2),VLOOKUP(D68,ffi7,2))</f>
        <v>40 - 49</v>
      </c>
      <c r="H68" s="12">
        <v>3</v>
      </c>
      <c r="I68" t="s">
        <v>36</v>
      </c>
    </row>
    <row r="69" spans="1:9" ht="12.75">
      <c r="A69" s="12">
        <v>68</v>
      </c>
      <c r="B69" t="s">
        <v>120</v>
      </c>
      <c r="C69" s="12">
        <v>894</v>
      </c>
      <c r="D69" s="12">
        <v>1987</v>
      </c>
      <c r="E69" s="12">
        <v>38.28</v>
      </c>
      <c r="F69" s="12" t="s">
        <v>30</v>
      </c>
      <c r="G69" t="str">
        <f>IF(F69="n",VLOOKUP(D69,nok7,2),VLOOKUP(D69,ffi7,2))</f>
        <v>20 - 29</v>
      </c>
      <c r="H69" s="12">
        <v>7</v>
      </c>
      <c r="I69" t="s">
        <v>36</v>
      </c>
    </row>
    <row r="70" spans="1:10" ht="12.75">
      <c r="A70" s="12">
        <v>69</v>
      </c>
      <c r="B70" t="s">
        <v>70</v>
      </c>
      <c r="C70" s="12">
        <v>1140</v>
      </c>
      <c r="D70" s="12">
        <v>1967</v>
      </c>
      <c r="E70" s="12">
        <v>39.36</v>
      </c>
      <c r="F70" s="12" t="s">
        <v>33</v>
      </c>
      <c r="G70" t="str">
        <f>IF(F70="n",VLOOKUP(D70,nok7,2),VLOOKUP(D70,ffi7,2))</f>
        <v>40 - 49</v>
      </c>
      <c r="H70" s="12">
        <v>4</v>
      </c>
      <c r="I70" t="s">
        <v>46</v>
      </c>
      <c r="J70" t="s">
        <v>40</v>
      </c>
    </row>
    <row r="71" spans="1:10" ht="12.75">
      <c r="A71" s="12">
        <v>70</v>
      </c>
      <c r="B71" t="s">
        <v>159</v>
      </c>
      <c r="C71" s="12">
        <v>1122</v>
      </c>
      <c r="D71" s="12">
        <v>1944</v>
      </c>
      <c r="E71" s="12">
        <v>39.46</v>
      </c>
      <c r="F71" s="12" t="s">
        <v>30</v>
      </c>
      <c r="G71" t="str">
        <f>IF(F71="n",VLOOKUP(D71,nok7,2),VLOOKUP(D71,ffi7,2))</f>
        <v>60 - 69</v>
      </c>
      <c r="H71" s="12">
        <v>1</v>
      </c>
      <c r="I71" t="s">
        <v>52</v>
      </c>
      <c r="J71" t="s">
        <v>32</v>
      </c>
    </row>
    <row r="72" spans="1:10" ht="12.75">
      <c r="A72" s="12">
        <v>71</v>
      </c>
      <c r="B72" t="s">
        <v>162</v>
      </c>
      <c r="C72" s="12">
        <v>1156</v>
      </c>
      <c r="D72" s="12">
        <v>1995</v>
      </c>
      <c r="E72" s="12">
        <v>39.57</v>
      </c>
      <c r="F72" s="12" t="s">
        <v>30</v>
      </c>
      <c r="G72" t="str">
        <f>IF(F72="n",VLOOKUP(D72,nok7,2),VLOOKUP(D72,ffi7,2))</f>
        <v>13 - 15</v>
      </c>
      <c r="H72" s="12">
        <v>6</v>
      </c>
      <c r="I72" t="s">
        <v>31</v>
      </c>
      <c r="J72" t="s">
        <v>163</v>
      </c>
    </row>
    <row r="73" spans="1:9" ht="12.75">
      <c r="A73" s="12">
        <v>72</v>
      </c>
      <c r="B73" t="s">
        <v>160</v>
      </c>
      <c r="C73" s="12">
        <v>1152</v>
      </c>
      <c r="D73" s="12">
        <v>1966</v>
      </c>
      <c r="E73" s="12">
        <v>40.04</v>
      </c>
      <c r="F73" s="12" t="s">
        <v>30</v>
      </c>
      <c r="G73" t="str">
        <f>IF(F73="n",VLOOKUP(D73,nok7,2),VLOOKUP(D73,ffi7,2))</f>
        <v>40 - 49</v>
      </c>
      <c r="H73" s="12">
        <v>8</v>
      </c>
      <c r="I73" t="s">
        <v>36</v>
      </c>
    </row>
    <row r="74" spans="1:10" ht="12.75">
      <c r="A74" s="12">
        <v>73</v>
      </c>
      <c r="B74" t="s">
        <v>221</v>
      </c>
      <c r="C74" s="12">
        <v>1127</v>
      </c>
      <c r="D74" s="12">
        <v>1975</v>
      </c>
      <c r="E74" s="12">
        <v>40.06</v>
      </c>
      <c r="F74" s="12" t="s">
        <v>33</v>
      </c>
      <c r="G74" t="str">
        <f>IF(F74="n",VLOOKUP(D74,nok7,2),VLOOKUP(D74,ffi7,2))</f>
        <v>30 - 39</v>
      </c>
      <c r="H74" s="12">
        <v>1</v>
      </c>
      <c r="I74" t="s">
        <v>47</v>
      </c>
      <c r="J74" t="s">
        <v>127</v>
      </c>
    </row>
    <row r="75" spans="1:9" ht="12.75">
      <c r="A75" s="12">
        <v>74</v>
      </c>
      <c r="B75" t="s">
        <v>122</v>
      </c>
      <c r="C75" s="12">
        <v>898</v>
      </c>
      <c r="D75" s="12">
        <v>1995</v>
      </c>
      <c r="E75" s="12">
        <v>40.53</v>
      </c>
      <c r="F75" s="12" t="s">
        <v>30</v>
      </c>
      <c r="G75" t="str">
        <f>IF(F75="n",VLOOKUP(D75,nok7,2),VLOOKUP(D75,ffi7,2))</f>
        <v>13 - 15</v>
      </c>
      <c r="H75" s="12">
        <v>7</v>
      </c>
      <c r="I75" t="s">
        <v>39</v>
      </c>
    </row>
    <row r="76" spans="1:9" ht="12.75">
      <c r="A76" s="12">
        <v>75</v>
      </c>
      <c r="B76" t="s">
        <v>166</v>
      </c>
      <c r="C76" s="12">
        <v>1160</v>
      </c>
      <c r="D76" s="12">
        <v>1964</v>
      </c>
      <c r="E76" s="12">
        <v>40.57</v>
      </c>
      <c r="F76" s="12" t="s">
        <v>30</v>
      </c>
      <c r="G76" t="str">
        <f>IF(F76="n",VLOOKUP(D76,nok7,2),VLOOKUP(D76,ffi7,2))</f>
        <v>40 - 49</v>
      </c>
      <c r="H76" s="12">
        <v>9</v>
      </c>
      <c r="I76" t="s">
        <v>36</v>
      </c>
    </row>
    <row r="77" spans="1:9" ht="12.75">
      <c r="A77" s="12">
        <v>76</v>
      </c>
      <c r="B77" t="s">
        <v>125</v>
      </c>
      <c r="C77" s="12">
        <v>914</v>
      </c>
      <c r="D77" s="12">
        <v>1980</v>
      </c>
      <c r="E77" s="12">
        <v>41.23</v>
      </c>
      <c r="F77" s="12" t="s">
        <v>33</v>
      </c>
      <c r="G77" t="str">
        <f>IF(F77="n",VLOOKUP(D77,nok7,2),VLOOKUP(D77,ffi7,2))</f>
        <v>20 - 29</v>
      </c>
      <c r="H77" s="12">
        <v>4</v>
      </c>
      <c r="I77" t="s">
        <v>36</v>
      </c>
    </row>
    <row r="78" spans="1:10" ht="12.75">
      <c r="A78" s="12">
        <v>77</v>
      </c>
      <c r="B78" t="s">
        <v>126</v>
      </c>
      <c r="C78" s="12">
        <v>916</v>
      </c>
      <c r="D78" s="12">
        <v>1996</v>
      </c>
      <c r="E78" s="12">
        <v>41.31</v>
      </c>
      <c r="F78" s="12" t="s">
        <v>30</v>
      </c>
      <c r="G78" t="str">
        <f>IF(F78="n",VLOOKUP(D78,nok7,2),VLOOKUP(D78,ffi7,2))</f>
        <v>11 - 12</v>
      </c>
      <c r="H78" s="12">
        <v>5</v>
      </c>
      <c r="I78" t="s">
        <v>47</v>
      </c>
      <c r="J78" t="s">
        <v>127</v>
      </c>
    </row>
    <row r="79" spans="1:9" ht="12.75">
      <c r="A79" s="12">
        <v>78</v>
      </c>
      <c r="B79" t="s">
        <v>88</v>
      </c>
      <c r="C79" s="12">
        <v>1148</v>
      </c>
      <c r="D79" s="12">
        <v>1973</v>
      </c>
      <c r="E79" s="12">
        <v>42.26</v>
      </c>
      <c r="F79" s="12" t="s">
        <v>33</v>
      </c>
      <c r="G79" t="str">
        <f>IF(F79="n",VLOOKUP(D79,nok7,2),VLOOKUP(D79,ffi7,2))</f>
        <v>30 - 39</v>
      </c>
      <c r="H79" s="12">
        <v>2</v>
      </c>
      <c r="I79" t="s">
        <v>65</v>
      </c>
    </row>
    <row r="80" spans="1:11" ht="12.75">
      <c r="A80" s="12">
        <v>79</v>
      </c>
      <c r="B80" t="s">
        <v>109</v>
      </c>
      <c r="C80" s="12">
        <v>879</v>
      </c>
      <c r="D80" s="12">
        <v>1935</v>
      </c>
      <c r="E80" s="12">
        <v>43.34</v>
      </c>
      <c r="F80" s="12" t="s">
        <v>30</v>
      </c>
      <c r="G80" t="str">
        <f>IF(F80="n",VLOOKUP(D80,nok7,2),VLOOKUP(D80,ffi7,2))</f>
        <v>70 felett</v>
      </c>
      <c r="H80" s="12">
        <v>1</v>
      </c>
      <c r="I80" t="s">
        <v>69</v>
      </c>
      <c r="K80" t="s">
        <v>38</v>
      </c>
    </row>
    <row r="81" spans="1:9" ht="12.75">
      <c r="A81" s="12">
        <v>80</v>
      </c>
      <c r="B81" t="s">
        <v>87</v>
      </c>
      <c r="C81" s="12">
        <v>1146</v>
      </c>
      <c r="D81" s="12">
        <v>1993</v>
      </c>
      <c r="E81" s="12">
        <v>43.49</v>
      </c>
      <c r="F81" s="12" t="s">
        <v>33</v>
      </c>
      <c r="G81" t="str">
        <f>IF(F81="n",VLOOKUP(D81,nok7,2),VLOOKUP(D81,ffi7,2))</f>
        <v>13 - 15</v>
      </c>
      <c r="H81" s="12">
        <v>4</v>
      </c>
      <c r="I81" t="s">
        <v>65</v>
      </c>
    </row>
    <row r="82" spans="1:9" ht="12.75">
      <c r="A82" s="12">
        <v>81</v>
      </c>
      <c r="B82" t="s">
        <v>145</v>
      </c>
      <c r="C82" s="12">
        <v>1136</v>
      </c>
      <c r="D82" s="12">
        <v>1941</v>
      </c>
      <c r="E82" s="12">
        <v>46.09</v>
      </c>
      <c r="F82" s="12" t="s">
        <v>30</v>
      </c>
      <c r="G82" t="str">
        <f>IF(F82="n",VLOOKUP(D82,nok7,2),VLOOKUP(D82,ffi7,2))</f>
        <v>60 - 69</v>
      </c>
      <c r="H82" s="12">
        <v>2</v>
      </c>
      <c r="I82" t="s">
        <v>41</v>
      </c>
    </row>
    <row r="83" spans="1:9" ht="12.75">
      <c r="A83" s="12">
        <v>82</v>
      </c>
      <c r="B83" t="s">
        <v>66</v>
      </c>
      <c r="C83" s="12">
        <v>1163</v>
      </c>
      <c r="D83" s="12">
        <v>1965</v>
      </c>
      <c r="E83" s="12">
        <v>47.36</v>
      </c>
      <c r="F83" s="12" t="s">
        <v>30</v>
      </c>
      <c r="G83" t="str">
        <f>IF(F83="n",VLOOKUP(D83,nok7,2),VLOOKUP(D83,ffi7,2))</f>
        <v>40 - 49</v>
      </c>
      <c r="H83" s="12">
        <v>10</v>
      </c>
      <c r="I83" t="s">
        <v>36</v>
      </c>
    </row>
    <row r="84" spans="1:10" ht="12.75">
      <c r="A84" s="12">
        <v>83</v>
      </c>
      <c r="B84" t="s">
        <v>53</v>
      </c>
      <c r="C84" s="12">
        <v>880</v>
      </c>
      <c r="D84" s="12">
        <v>1935</v>
      </c>
      <c r="E84" s="12">
        <v>51.13</v>
      </c>
      <c r="F84" s="12" t="s">
        <v>30</v>
      </c>
      <c r="G84" t="str">
        <f>IF(F84="n",VLOOKUP(D84,nok7,2),VLOOKUP(D84,ffi7,2))</f>
        <v>70 felett</v>
      </c>
      <c r="H84" s="12">
        <v>2</v>
      </c>
      <c r="I84" t="s">
        <v>37</v>
      </c>
      <c r="J84" t="s">
        <v>80</v>
      </c>
    </row>
    <row r="85" spans="1:10" ht="12.75">
      <c r="A85" s="12">
        <v>84</v>
      </c>
      <c r="B85" t="s">
        <v>79</v>
      </c>
      <c r="C85" s="12">
        <v>1161</v>
      </c>
      <c r="D85" s="12">
        <v>1939</v>
      </c>
      <c r="E85" s="12">
        <v>53.13</v>
      </c>
      <c r="F85" s="12" t="s">
        <v>30</v>
      </c>
      <c r="G85" t="str">
        <f>IF(F85="n",VLOOKUP(D85,nok7,2),VLOOKUP(D85,ffi7,2))</f>
        <v>60 - 69</v>
      </c>
      <c r="H85" s="12">
        <v>3</v>
      </c>
      <c r="I85" t="s">
        <v>36</v>
      </c>
      <c r="J85" t="s">
        <v>32</v>
      </c>
    </row>
    <row r="86" spans="1:9" ht="12.75">
      <c r="A86" s="12">
        <v>85</v>
      </c>
      <c r="B86" t="s">
        <v>144</v>
      </c>
      <c r="C86" s="12">
        <v>1135</v>
      </c>
      <c r="D86" s="12">
        <v>1974</v>
      </c>
      <c r="F86" s="12" t="s">
        <v>30</v>
      </c>
      <c r="G86" t="str">
        <f>IF(F86="n",VLOOKUP(D86,nok7,2),VLOOKUP(D86,ffi7,2))</f>
        <v>30 - 39</v>
      </c>
      <c r="I86" t="s">
        <v>50</v>
      </c>
    </row>
    <row r="87" spans="1:9" ht="12.75">
      <c r="A87" s="12">
        <v>86</v>
      </c>
      <c r="B87" t="s">
        <v>171</v>
      </c>
      <c r="C87" s="12">
        <v>1165</v>
      </c>
      <c r="F87" s="12" t="s">
        <v>30</v>
      </c>
      <c r="G87" t="e">
        <f>IF(F87="n",VLOOKUP(D87,nok7,2),VLOOKUP(D87,ffi7,2))</f>
        <v>#N/A</v>
      </c>
      <c r="I87" t="s">
        <v>36</v>
      </c>
    </row>
  </sheetData>
  <printOptions/>
  <pageMargins left="0.1968503937007874" right="0.1968503937007874" top="0.3937007874015748" bottom="0.3937007874015748" header="0.1968503937007874" footer="0.11811023622047245"/>
  <pageSetup fitToHeight="3" fitToWidth="1" horizontalDpi="600" verticalDpi="600" orientation="portrait" paperSize="9" scale="98" r:id="rId1"/>
  <headerFooter alignWithMargins="0">
    <oddHeader>&amp;L2008 09  21&amp;C&amp;"Brush Script MT,Dőlt"&amp;14 61. Tófutás&amp;R7 Km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H1" sqref="G1:H1"/>
    </sheetView>
  </sheetViews>
  <sheetFormatPr defaultColWidth="9.140625" defaultRowHeight="12.75"/>
  <cols>
    <col min="1" max="1" width="9.140625" style="12" customWidth="1"/>
    <col min="2" max="2" width="21.8515625" style="0" bestFit="1" customWidth="1"/>
    <col min="3" max="4" width="9.140625" style="12" customWidth="1"/>
    <col min="6" max="6" width="9.140625" style="12" customWidth="1"/>
    <col min="7" max="7" width="10.28125" style="0" bestFit="1" customWidth="1"/>
    <col min="8" max="8" width="9.140625" style="12" customWidth="1"/>
    <col min="9" max="9" width="15.57421875" style="0" bestFit="1" customWidth="1"/>
  </cols>
  <sheetData>
    <row r="1" spans="1:10" ht="26.25" thickBot="1">
      <c r="A1" s="10" t="s">
        <v>20</v>
      </c>
      <c r="B1" s="10" t="s">
        <v>21</v>
      </c>
      <c r="C1" s="10" t="s">
        <v>22</v>
      </c>
      <c r="D1" s="10" t="s">
        <v>23</v>
      </c>
      <c r="E1" s="10" t="s">
        <v>24</v>
      </c>
      <c r="F1" s="10" t="s">
        <v>25</v>
      </c>
      <c r="G1" s="10" t="s">
        <v>26</v>
      </c>
      <c r="H1" s="10" t="s">
        <v>27</v>
      </c>
      <c r="I1" s="10" t="s">
        <v>28</v>
      </c>
      <c r="J1" s="11" t="s">
        <v>29</v>
      </c>
    </row>
    <row r="2" spans="1:10" ht="12.75">
      <c r="A2" s="12">
        <v>1</v>
      </c>
      <c r="B2" t="s">
        <v>210</v>
      </c>
      <c r="C2" s="12">
        <v>968</v>
      </c>
      <c r="D2" s="12">
        <v>1970</v>
      </c>
      <c r="E2">
        <v>53.29</v>
      </c>
      <c r="F2" s="12" t="s">
        <v>30</v>
      </c>
      <c r="G2" t="str">
        <f>IF(F2="n",VLOOKUP(D2,nok14,2),VLOOKUP(D2,ffi14,2))</f>
        <v>30 - 39</v>
      </c>
      <c r="H2" s="12">
        <v>1</v>
      </c>
      <c r="I2" t="s">
        <v>37</v>
      </c>
      <c r="J2" t="s">
        <v>40</v>
      </c>
    </row>
    <row r="3" spans="1:9" ht="12.75">
      <c r="A3" s="12">
        <v>2</v>
      </c>
      <c r="B3" t="s">
        <v>59</v>
      </c>
      <c r="C3" s="12">
        <v>951</v>
      </c>
      <c r="D3" s="12">
        <v>1986</v>
      </c>
      <c r="E3">
        <v>54.25</v>
      </c>
      <c r="F3" s="12" t="s">
        <v>30</v>
      </c>
      <c r="G3" t="str">
        <f>IF(F3="n",VLOOKUP(D3,nok14,2),VLOOKUP(D3,ffi14,2))</f>
        <v>20 - 29</v>
      </c>
      <c r="H3" s="12">
        <v>1</v>
      </c>
      <c r="I3" t="s">
        <v>47</v>
      </c>
    </row>
    <row r="4" spans="1:9" ht="12.75">
      <c r="A4" s="12">
        <v>3</v>
      </c>
      <c r="B4" t="s">
        <v>222</v>
      </c>
      <c r="C4" s="12">
        <v>987</v>
      </c>
      <c r="D4" s="12">
        <v>1967</v>
      </c>
      <c r="E4">
        <v>54.39</v>
      </c>
      <c r="F4" s="12" t="s">
        <v>30</v>
      </c>
      <c r="G4" t="str">
        <f>IF(F4="n",VLOOKUP(D4,nok14,2),VLOOKUP(D4,ffi14,2))</f>
        <v>40 - 49</v>
      </c>
      <c r="H4" s="12">
        <v>1</v>
      </c>
      <c r="I4" t="s">
        <v>176</v>
      </c>
    </row>
    <row r="5" spans="1:9" ht="12.75">
      <c r="A5" s="12">
        <v>4</v>
      </c>
      <c r="B5" t="s">
        <v>216</v>
      </c>
      <c r="C5" s="12">
        <v>961</v>
      </c>
      <c r="D5" s="12">
        <v>1989</v>
      </c>
      <c r="E5">
        <v>55.09</v>
      </c>
      <c r="F5" s="12" t="s">
        <v>33</v>
      </c>
      <c r="G5" t="str">
        <f>IF(F5="n",VLOOKUP(D5,nok14,2),VLOOKUP(D5,ffi14,2))</f>
        <v>15 - 19</v>
      </c>
      <c r="H5" s="12">
        <v>1</v>
      </c>
      <c r="I5" t="s">
        <v>31</v>
      </c>
    </row>
    <row r="6" spans="1:9" ht="12.75">
      <c r="A6" s="12">
        <v>5</v>
      </c>
      <c r="B6" t="s">
        <v>211</v>
      </c>
      <c r="C6" s="12">
        <v>966</v>
      </c>
      <c r="D6" s="12">
        <v>1952</v>
      </c>
      <c r="E6">
        <v>55.28</v>
      </c>
      <c r="F6" s="12" t="s">
        <v>30</v>
      </c>
      <c r="G6" t="str">
        <f>IF(F6="n",VLOOKUP(D6,nok14,2),VLOOKUP(D6,ffi14,2))</f>
        <v>50 - 59</v>
      </c>
      <c r="H6" s="12">
        <v>1</v>
      </c>
      <c r="I6" t="s">
        <v>37</v>
      </c>
    </row>
    <row r="7" spans="1:9" ht="12.75">
      <c r="A7" s="12">
        <v>6</v>
      </c>
      <c r="B7" t="s">
        <v>95</v>
      </c>
      <c r="C7" s="12">
        <v>977</v>
      </c>
      <c r="D7" s="12">
        <v>1971</v>
      </c>
      <c r="E7">
        <v>58.21</v>
      </c>
      <c r="F7" s="12" t="s">
        <v>30</v>
      </c>
      <c r="G7" t="str">
        <f>IF(F7="n",VLOOKUP(D7,nok14,2),VLOOKUP(D7,ffi14,2))</f>
        <v>30 - 39</v>
      </c>
      <c r="H7" s="12">
        <v>2</v>
      </c>
      <c r="I7" t="s">
        <v>31</v>
      </c>
    </row>
    <row r="8" spans="1:9" ht="12.75">
      <c r="A8" s="12">
        <v>7</v>
      </c>
      <c r="B8" t="s">
        <v>179</v>
      </c>
      <c r="C8" s="12">
        <v>993</v>
      </c>
      <c r="D8" s="12">
        <v>1963</v>
      </c>
      <c r="E8">
        <v>58.54</v>
      </c>
      <c r="F8" s="12" t="s">
        <v>30</v>
      </c>
      <c r="G8" t="str">
        <f>IF(F8="n",VLOOKUP(D8,nok14,2),VLOOKUP(D8,ffi14,2))</f>
        <v>40 - 49</v>
      </c>
      <c r="H8" s="12">
        <v>2</v>
      </c>
      <c r="I8" t="s">
        <v>72</v>
      </c>
    </row>
    <row r="9" spans="1:9" ht="12.75">
      <c r="A9" s="12">
        <v>8</v>
      </c>
      <c r="B9" t="s">
        <v>215</v>
      </c>
      <c r="C9" s="12">
        <v>962</v>
      </c>
      <c r="D9" s="12">
        <v>1965</v>
      </c>
      <c r="E9">
        <v>59.04</v>
      </c>
      <c r="F9" s="12" t="s">
        <v>30</v>
      </c>
      <c r="G9" t="str">
        <f>IF(F9="n",VLOOKUP(D9,nok14,2),VLOOKUP(D9,ffi14,2))</f>
        <v>40 - 49</v>
      </c>
      <c r="H9" s="12">
        <v>3</v>
      </c>
      <c r="I9" t="s">
        <v>169</v>
      </c>
    </row>
    <row r="10" spans="1:9" ht="12.75">
      <c r="A10" s="12">
        <v>9</v>
      </c>
      <c r="B10" t="s">
        <v>187</v>
      </c>
      <c r="C10" s="12">
        <v>894</v>
      </c>
      <c r="D10" s="12">
        <v>1972</v>
      </c>
      <c r="E10">
        <v>59.45</v>
      </c>
      <c r="F10" s="12" t="s">
        <v>30</v>
      </c>
      <c r="G10" t="str">
        <f>IF(F10="n",VLOOKUP(D10,nok14,2),VLOOKUP(D10,ffi14,2))</f>
        <v>30 - 39</v>
      </c>
      <c r="H10" s="12">
        <v>3</v>
      </c>
      <c r="I10" t="s">
        <v>185</v>
      </c>
    </row>
    <row r="11" spans="1:9" ht="12.75">
      <c r="A11" s="12">
        <v>10</v>
      </c>
      <c r="B11" t="s">
        <v>197</v>
      </c>
      <c r="C11" s="12">
        <v>984</v>
      </c>
      <c r="D11" s="12">
        <v>1976</v>
      </c>
      <c r="E11">
        <v>60.48</v>
      </c>
      <c r="F11" s="12" t="s">
        <v>30</v>
      </c>
      <c r="G11" t="str">
        <f>IF(F11="n",VLOOKUP(D11,nok14,2),VLOOKUP(D11,ffi14,2))</f>
        <v>30 - 39</v>
      </c>
      <c r="H11" s="12">
        <v>4</v>
      </c>
      <c r="I11" t="s">
        <v>37</v>
      </c>
    </row>
    <row r="12" spans="1:9" ht="12.75">
      <c r="A12" s="12">
        <v>11</v>
      </c>
      <c r="B12" t="s">
        <v>102</v>
      </c>
      <c r="C12" s="12">
        <v>978</v>
      </c>
      <c r="D12" s="12">
        <v>1963</v>
      </c>
      <c r="E12">
        <v>60.56</v>
      </c>
      <c r="F12" s="12" t="s">
        <v>30</v>
      </c>
      <c r="G12" t="str">
        <f>IF(F12="n",VLOOKUP(D12,nok14,2),VLOOKUP(D12,ffi14,2))</f>
        <v>40 - 49</v>
      </c>
      <c r="H12" s="12">
        <v>4</v>
      </c>
      <c r="I12" t="s">
        <v>71</v>
      </c>
    </row>
    <row r="13" spans="1:9" ht="12.75">
      <c r="A13" s="12">
        <v>12</v>
      </c>
      <c r="B13" t="s">
        <v>198</v>
      </c>
      <c r="C13" s="12">
        <v>981</v>
      </c>
      <c r="D13" s="12">
        <v>1963</v>
      </c>
      <c r="E13">
        <v>61.47</v>
      </c>
      <c r="F13" s="12" t="s">
        <v>30</v>
      </c>
      <c r="G13" t="str">
        <f>IF(F13="n",VLOOKUP(D13,nok14,2),VLOOKUP(D13,ffi14,2))</f>
        <v>40 - 49</v>
      </c>
      <c r="H13" s="12">
        <v>5</v>
      </c>
      <c r="I13" t="s">
        <v>31</v>
      </c>
    </row>
    <row r="14" spans="1:9" ht="12.75">
      <c r="A14" s="12">
        <v>13</v>
      </c>
      <c r="B14" t="s">
        <v>86</v>
      </c>
      <c r="C14" s="12">
        <v>897</v>
      </c>
      <c r="D14" s="12">
        <v>1976</v>
      </c>
      <c r="E14">
        <v>62.18</v>
      </c>
      <c r="F14" s="12" t="s">
        <v>30</v>
      </c>
      <c r="G14" t="str">
        <f>IF(F14="n",VLOOKUP(D14,nok14,2),VLOOKUP(D14,ffi14,2))</f>
        <v>30 - 39</v>
      </c>
      <c r="H14" s="12">
        <v>5</v>
      </c>
      <c r="I14" t="s">
        <v>67</v>
      </c>
    </row>
    <row r="15" spans="1:9" ht="12.75">
      <c r="A15" s="12">
        <v>14</v>
      </c>
      <c r="B15" t="s">
        <v>196</v>
      </c>
      <c r="C15" s="12">
        <v>983</v>
      </c>
      <c r="D15" s="12">
        <v>1962</v>
      </c>
      <c r="E15">
        <v>62.25</v>
      </c>
      <c r="F15" s="12" t="s">
        <v>30</v>
      </c>
      <c r="G15" t="str">
        <f>IF(F15="n",VLOOKUP(D15,nok14,2),VLOOKUP(D15,ffi14,2))</f>
        <v>40 - 49</v>
      </c>
      <c r="H15" s="12">
        <v>6</v>
      </c>
      <c r="I15" t="s">
        <v>31</v>
      </c>
    </row>
    <row r="16" spans="1:9" ht="12.75">
      <c r="A16" s="12">
        <v>15</v>
      </c>
      <c r="B16" t="s">
        <v>81</v>
      </c>
      <c r="C16" s="12">
        <v>969</v>
      </c>
      <c r="D16" s="12">
        <v>1978</v>
      </c>
      <c r="E16">
        <v>62.35</v>
      </c>
      <c r="F16" s="12" t="s">
        <v>63</v>
      </c>
      <c r="G16" t="str">
        <f>IF(F16="n",VLOOKUP(D16,nok14,2),VLOOKUP(D16,ffi14,2))</f>
        <v>30 - 39</v>
      </c>
      <c r="H16" s="12">
        <v>6</v>
      </c>
      <c r="I16" t="s">
        <v>209</v>
      </c>
    </row>
    <row r="17" spans="1:9" ht="12.75">
      <c r="A17" s="12">
        <v>16</v>
      </c>
      <c r="B17" t="s">
        <v>200</v>
      </c>
      <c r="C17" s="12">
        <v>976</v>
      </c>
      <c r="D17" s="12">
        <v>1977</v>
      </c>
      <c r="E17">
        <v>62.59</v>
      </c>
      <c r="F17" s="12" t="s">
        <v>30</v>
      </c>
      <c r="G17" t="str">
        <f>IF(F17="n",VLOOKUP(D17,nok14,2),VLOOKUP(D17,ffi14,2))</f>
        <v>30 - 39</v>
      </c>
      <c r="H17" s="12">
        <v>7</v>
      </c>
      <c r="I17" t="s">
        <v>201</v>
      </c>
    </row>
    <row r="18" spans="1:9" ht="12.75">
      <c r="A18" s="12">
        <v>17</v>
      </c>
      <c r="B18" t="s">
        <v>188</v>
      </c>
      <c r="C18" s="12">
        <v>893</v>
      </c>
      <c r="D18" s="12">
        <v>1969</v>
      </c>
      <c r="E18">
        <v>63.05</v>
      </c>
      <c r="F18" s="12" t="s">
        <v>30</v>
      </c>
      <c r="G18" t="str">
        <f>IF(F18="n",VLOOKUP(D18,nok14,2),VLOOKUP(D18,ffi14,2))</f>
        <v>30 - 39</v>
      </c>
      <c r="H18" s="12">
        <v>8</v>
      </c>
      <c r="I18" t="s">
        <v>189</v>
      </c>
    </row>
    <row r="19" spans="1:9" ht="12.75">
      <c r="A19" s="12">
        <v>18</v>
      </c>
      <c r="B19" t="s">
        <v>90</v>
      </c>
      <c r="C19" s="12">
        <v>892</v>
      </c>
      <c r="D19" s="12">
        <v>1956</v>
      </c>
      <c r="E19">
        <v>63.1</v>
      </c>
      <c r="F19" s="12" t="s">
        <v>30</v>
      </c>
      <c r="G19" t="str">
        <f>IF(F19="n",VLOOKUP(D19,nok14,2),VLOOKUP(D19,ffi14,2))</f>
        <v>50 - 59</v>
      </c>
      <c r="H19" s="12">
        <v>2</v>
      </c>
      <c r="I19" t="s">
        <v>91</v>
      </c>
    </row>
    <row r="20" spans="1:9" ht="12.75">
      <c r="A20" s="12">
        <v>19</v>
      </c>
      <c r="B20" t="s">
        <v>218</v>
      </c>
      <c r="C20" s="12">
        <v>959</v>
      </c>
      <c r="D20" s="12">
        <v>1953</v>
      </c>
      <c r="E20">
        <v>66.29</v>
      </c>
      <c r="F20" s="12" t="s">
        <v>30</v>
      </c>
      <c r="G20" t="str">
        <f>IF(F20="n",VLOOKUP(D20,nok14,2),VLOOKUP(D20,ffi14,2))</f>
        <v>50 - 59</v>
      </c>
      <c r="H20" s="12">
        <v>3</v>
      </c>
      <c r="I20" t="s">
        <v>47</v>
      </c>
    </row>
    <row r="21" spans="1:9" ht="12.75">
      <c r="A21" s="12">
        <v>20</v>
      </c>
      <c r="B21" t="s">
        <v>98</v>
      </c>
      <c r="C21" s="12">
        <v>970</v>
      </c>
      <c r="D21" s="12">
        <v>1980</v>
      </c>
      <c r="E21">
        <v>67.22</v>
      </c>
      <c r="F21" s="12" t="s">
        <v>30</v>
      </c>
      <c r="G21" t="str">
        <f>IF(F21="n",VLOOKUP(D21,nok14,2),VLOOKUP(D21,ffi14,2))</f>
        <v>20 - 29</v>
      </c>
      <c r="H21" s="12">
        <v>2</v>
      </c>
      <c r="I21" t="s">
        <v>209</v>
      </c>
    </row>
    <row r="22" spans="1:9" ht="12.75">
      <c r="A22" s="12">
        <v>21</v>
      </c>
      <c r="B22" t="s">
        <v>219</v>
      </c>
      <c r="C22" s="12">
        <v>958</v>
      </c>
      <c r="D22" s="12">
        <v>1979</v>
      </c>
      <c r="E22">
        <v>67.31</v>
      </c>
      <c r="F22" s="12" t="s">
        <v>30</v>
      </c>
      <c r="G22" t="str">
        <f>IF(F22="n",VLOOKUP(D22,nok14,2),VLOOKUP(D22,ffi14,2))</f>
        <v>20 - 29</v>
      </c>
      <c r="H22" s="12">
        <v>3</v>
      </c>
      <c r="I22" t="s">
        <v>47</v>
      </c>
    </row>
    <row r="23" spans="1:9" ht="12.75">
      <c r="A23" s="12">
        <v>22</v>
      </c>
      <c r="B23" t="s">
        <v>191</v>
      </c>
      <c r="C23" s="12">
        <v>990</v>
      </c>
      <c r="D23" s="12">
        <v>1975</v>
      </c>
      <c r="E23">
        <v>67.58</v>
      </c>
      <c r="F23" s="12" t="s">
        <v>30</v>
      </c>
      <c r="G23" t="str">
        <f>IF(F23="n",VLOOKUP(D23,nok14,2),VLOOKUP(D23,ffi14,2))</f>
        <v>30 - 39</v>
      </c>
      <c r="H23" s="12">
        <v>9</v>
      </c>
      <c r="I23" t="s">
        <v>45</v>
      </c>
    </row>
    <row r="24" spans="1:9" ht="12.75">
      <c r="A24" s="12">
        <v>23</v>
      </c>
      <c r="B24" t="s">
        <v>214</v>
      </c>
      <c r="C24" s="12">
        <v>963</v>
      </c>
      <c r="D24" s="12">
        <v>1974</v>
      </c>
      <c r="E24">
        <v>67.59</v>
      </c>
      <c r="F24" s="12" t="s">
        <v>33</v>
      </c>
      <c r="G24" t="str">
        <f>IF(F24="n",VLOOKUP(D24,nok14,2),VLOOKUP(D24,ffi14,2))</f>
        <v>30 - 39</v>
      </c>
      <c r="H24" s="12">
        <v>1</v>
      </c>
      <c r="I24" t="s">
        <v>36</v>
      </c>
    </row>
    <row r="25" spans="1:9" ht="12.75">
      <c r="A25" s="12">
        <v>24</v>
      </c>
      <c r="B25" t="s">
        <v>103</v>
      </c>
      <c r="C25" s="12">
        <v>995</v>
      </c>
      <c r="D25" s="12">
        <v>1973</v>
      </c>
      <c r="E25">
        <v>68.02</v>
      </c>
      <c r="F25" s="12" t="s">
        <v>30</v>
      </c>
      <c r="G25" t="str">
        <f>IF(F25="n",VLOOKUP(D25,nok14,2),VLOOKUP(D25,ffi14,2))</f>
        <v>30 - 39</v>
      </c>
      <c r="H25" s="12">
        <v>10</v>
      </c>
      <c r="I25" t="s">
        <v>104</v>
      </c>
    </row>
    <row r="26" spans="1:9" ht="12.75">
      <c r="A26" s="12">
        <v>25</v>
      </c>
      <c r="B26" t="s">
        <v>101</v>
      </c>
      <c r="C26" s="12">
        <v>899</v>
      </c>
      <c r="D26" s="12">
        <v>1970</v>
      </c>
      <c r="E26">
        <v>70.24</v>
      </c>
      <c r="F26" s="12" t="s">
        <v>30</v>
      </c>
      <c r="G26" t="str">
        <f>IF(F26="n",VLOOKUP(D26,nok14,2),VLOOKUP(D26,ffi14,2))</f>
        <v>30 - 39</v>
      </c>
      <c r="H26" s="12">
        <v>11</v>
      </c>
      <c r="I26" t="s">
        <v>71</v>
      </c>
    </row>
    <row r="27" spans="1:9" ht="12.75">
      <c r="A27" s="12">
        <v>26</v>
      </c>
      <c r="B27" t="s">
        <v>213</v>
      </c>
      <c r="C27" s="12">
        <v>964</v>
      </c>
      <c r="D27" s="12">
        <v>1991</v>
      </c>
      <c r="E27">
        <v>70.27</v>
      </c>
      <c r="F27" s="12" t="s">
        <v>33</v>
      </c>
      <c r="G27" t="str">
        <f>IF(F27="n",VLOOKUP(D27,nok14,2),VLOOKUP(D27,ffi14,2))</f>
        <v>15 - 19</v>
      </c>
      <c r="H27" s="12">
        <v>2</v>
      </c>
      <c r="I27" t="s">
        <v>71</v>
      </c>
    </row>
    <row r="28" spans="1:9" ht="12.75">
      <c r="A28" s="12">
        <v>27</v>
      </c>
      <c r="B28" t="s">
        <v>208</v>
      </c>
      <c r="C28" s="12">
        <v>971</v>
      </c>
      <c r="D28" s="12">
        <v>1963</v>
      </c>
      <c r="E28">
        <v>70.29</v>
      </c>
      <c r="F28" s="12" t="s">
        <v>30</v>
      </c>
      <c r="G28" t="str">
        <f>IF(F28="n",VLOOKUP(D28,nok14,2),VLOOKUP(D28,ffi14,2))</f>
        <v>40 - 49</v>
      </c>
      <c r="H28" s="12">
        <v>7</v>
      </c>
      <c r="I28" t="s">
        <v>37</v>
      </c>
    </row>
    <row r="29" spans="1:9" ht="12.75">
      <c r="A29" s="12">
        <v>28</v>
      </c>
      <c r="B29" t="s">
        <v>192</v>
      </c>
      <c r="C29" s="12">
        <v>988</v>
      </c>
      <c r="D29" s="12">
        <v>1958</v>
      </c>
      <c r="E29">
        <v>70.5</v>
      </c>
      <c r="F29" s="12" t="s">
        <v>30</v>
      </c>
      <c r="G29" t="str">
        <f>IF(F29="n",VLOOKUP(D29,nok14,2),VLOOKUP(D29,ffi14,2))</f>
        <v>50 - 59</v>
      </c>
      <c r="H29" s="12">
        <v>4</v>
      </c>
      <c r="I29" t="s">
        <v>36</v>
      </c>
    </row>
    <row r="30" spans="1:9" ht="12.75">
      <c r="A30" s="12">
        <v>29</v>
      </c>
      <c r="B30" t="s">
        <v>217</v>
      </c>
      <c r="C30" s="12">
        <v>960</v>
      </c>
      <c r="D30" s="12">
        <v>1957</v>
      </c>
      <c r="E30">
        <v>72.5</v>
      </c>
      <c r="F30" s="12" t="s">
        <v>33</v>
      </c>
      <c r="G30" t="str">
        <f>IF(F30="n",VLOOKUP(D30,nok14,2),VLOOKUP(D30,ffi14,2))</f>
        <v>50 - 59</v>
      </c>
      <c r="H30" s="12">
        <v>1</v>
      </c>
      <c r="I30" t="s">
        <v>37</v>
      </c>
    </row>
    <row r="31" spans="1:9" ht="12.75">
      <c r="A31" s="12">
        <v>30</v>
      </c>
      <c r="B31" t="s">
        <v>100</v>
      </c>
      <c r="C31" s="12">
        <v>994</v>
      </c>
      <c r="D31" s="12">
        <v>1977</v>
      </c>
      <c r="E31">
        <v>73.07</v>
      </c>
      <c r="F31" s="12" t="s">
        <v>30</v>
      </c>
      <c r="G31" t="str">
        <f>IF(F31="n",VLOOKUP(D31,nok14,2),VLOOKUP(D31,ffi14,2))</f>
        <v>30 - 39</v>
      </c>
      <c r="H31" s="12">
        <v>12</v>
      </c>
      <c r="I31" t="s">
        <v>31</v>
      </c>
    </row>
    <row r="32" spans="1:9" ht="12.75">
      <c r="A32" s="12">
        <v>31</v>
      </c>
      <c r="B32" t="s">
        <v>220</v>
      </c>
      <c r="C32" s="12">
        <v>898</v>
      </c>
      <c r="D32" s="12">
        <v>1981</v>
      </c>
      <c r="E32">
        <v>73.28</v>
      </c>
      <c r="F32" s="12" t="s">
        <v>30</v>
      </c>
      <c r="G32" t="str">
        <f>IF(F32="n",VLOOKUP(D32,nok14,2),VLOOKUP(D32,ffi14,2))</f>
        <v>20 - 29</v>
      </c>
      <c r="H32" s="12">
        <v>4</v>
      </c>
      <c r="I32" t="s">
        <v>37</v>
      </c>
    </row>
    <row r="33" spans="1:9" ht="12.75">
      <c r="A33" s="12">
        <v>32</v>
      </c>
      <c r="B33" t="s">
        <v>223</v>
      </c>
      <c r="C33" s="12">
        <v>997</v>
      </c>
      <c r="D33" s="12">
        <v>1980</v>
      </c>
      <c r="E33">
        <v>73.57</v>
      </c>
      <c r="F33" s="12" t="s">
        <v>33</v>
      </c>
      <c r="G33" t="str">
        <f>IF(F33="n",VLOOKUP(D33,nok14,2),VLOOKUP(D33,ffi14,2))</f>
        <v>20 - 29</v>
      </c>
      <c r="H33" s="12">
        <v>1</v>
      </c>
      <c r="I33" t="s">
        <v>36</v>
      </c>
    </row>
    <row r="34" spans="1:9" ht="12.75">
      <c r="A34" s="12">
        <v>33</v>
      </c>
      <c r="B34" t="s">
        <v>212</v>
      </c>
      <c r="C34" s="12">
        <v>965</v>
      </c>
      <c r="D34" s="12">
        <v>1970</v>
      </c>
      <c r="E34">
        <v>74.47</v>
      </c>
      <c r="F34" s="12" t="s">
        <v>30</v>
      </c>
      <c r="G34" t="str">
        <f>IF(F34="n",VLOOKUP(D34,nok14,2),VLOOKUP(D34,ffi14,2))</f>
        <v>30 - 39</v>
      </c>
      <c r="H34" s="12">
        <v>13</v>
      </c>
      <c r="I34" t="s">
        <v>31</v>
      </c>
    </row>
    <row r="35" spans="1:9" ht="12.75">
      <c r="A35" s="12">
        <v>34</v>
      </c>
      <c r="B35" t="s">
        <v>74</v>
      </c>
      <c r="C35" s="12">
        <v>967</v>
      </c>
      <c r="D35" s="12">
        <v>1960</v>
      </c>
      <c r="E35">
        <v>75.06</v>
      </c>
      <c r="F35" s="12" t="s">
        <v>30</v>
      </c>
      <c r="G35" t="str">
        <f>IF(F35="n",VLOOKUP(D35,nok14,2),VLOOKUP(D35,ffi14,2))</f>
        <v>40 - 49</v>
      </c>
      <c r="H35" s="12">
        <v>8</v>
      </c>
      <c r="I35" t="s">
        <v>31</v>
      </c>
    </row>
    <row r="36" spans="1:9" ht="12.75">
      <c r="A36" s="12">
        <v>35</v>
      </c>
      <c r="B36" t="s">
        <v>92</v>
      </c>
      <c r="C36" s="12">
        <v>989</v>
      </c>
      <c r="D36" s="12">
        <v>1967</v>
      </c>
      <c r="E36">
        <v>76.38</v>
      </c>
      <c r="F36" s="12" t="s">
        <v>30</v>
      </c>
      <c r="G36" t="str">
        <f>IF(F36="n",VLOOKUP(D36,nok14,2),VLOOKUP(D36,ffi14,2))</f>
        <v>40 - 49</v>
      </c>
      <c r="H36" s="12">
        <v>9</v>
      </c>
      <c r="I36" t="s">
        <v>93</v>
      </c>
    </row>
    <row r="37" spans="1:9" ht="12.75">
      <c r="A37" s="12">
        <v>36</v>
      </c>
      <c r="B37" t="s">
        <v>206</v>
      </c>
      <c r="C37" s="12">
        <v>973</v>
      </c>
      <c r="D37" s="12">
        <v>1976</v>
      </c>
      <c r="E37">
        <v>77.12</v>
      </c>
      <c r="F37" s="12" t="s">
        <v>33</v>
      </c>
      <c r="G37" t="str">
        <f>IF(F37="n",VLOOKUP(D37,nok14,2),VLOOKUP(D37,ffi14,2))</f>
        <v>30 - 39</v>
      </c>
      <c r="H37" s="12">
        <v>2</v>
      </c>
      <c r="I37" t="s">
        <v>205</v>
      </c>
    </row>
    <row r="38" spans="1:9" ht="12.75">
      <c r="A38" s="12">
        <v>37</v>
      </c>
      <c r="B38" t="s">
        <v>186</v>
      </c>
      <c r="C38" s="12">
        <v>895</v>
      </c>
      <c r="D38" s="12">
        <v>1971</v>
      </c>
      <c r="E38">
        <v>77.31</v>
      </c>
      <c r="F38" s="12" t="s">
        <v>33</v>
      </c>
      <c r="G38" t="str">
        <f>IF(F38="n",VLOOKUP(D38,nok14,2),VLOOKUP(D38,ffi14,2))</f>
        <v>30 - 39</v>
      </c>
      <c r="H38" s="12">
        <v>3</v>
      </c>
      <c r="I38" t="s">
        <v>185</v>
      </c>
    </row>
    <row r="39" spans="1:9" ht="12.75">
      <c r="A39" s="12">
        <v>38</v>
      </c>
      <c r="B39" t="s">
        <v>202</v>
      </c>
      <c r="C39" s="12">
        <v>975</v>
      </c>
      <c r="D39" s="12">
        <v>1975</v>
      </c>
      <c r="E39">
        <v>78.13</v>
      </c>
      <c r="F39" s="12" t="s">
        <v>30</v>
      </c>
      <c r="G39" t="str">
        <f>IF(F39="n",VLOOKUP(D39,nok14,2),VLOOKUP(D39,ffi14,2))</f>
        <v>30 - 39</v>
      </c>
      <c r="H39" s="12">
        <v>14</v>
      </c>
      <c r="I39" t="s">
        <v>203</v>
      </c>
    </row>
    <row r="40" spans="1:9" ht="12.75">
      <c r="A40" s="12">
        <v>39</v>
      </c>
      <c r="B40" t="s">
        <v>204</v>
      </c>
      <c r="C40" s="12">
        <v>974</v>
      </c>
      <c r="D40" s="12">
        <v>1966</v>
      </c>
      <c r="E40">
        <v>80.02</v>
      </c>
      <c r="F40" s="12" t="s">
        <v>33</v>
      </c>
      <c r="G40" t="str">
        <f>IF(F40="n",VLOOKUP(D40,nok14,2),VLOOKUP(D40,ffi14,2))</f>
        <v>40 - 49</v>
      </c>
      <c r="H40" s="12">
        <v>1</v>
      </c>
      <c r="I40" t="s">
        <v>205</v>
      </c>
    </row>
    <row r="41" spans="1:9" ht="12.75">
      <c r="A41" s="12">
        <v>40</v>
      </c>
      <c r="B41" t="s">
        <v>183</v>
      </c>
      <c r="C41" s="12">
        <v>996</v>
      </c>
      <c r="D41" s="12">
        <v>1992</v>
      </c>
      <c r="E41">
        <v>82.12</v>
      </c>
      <c r="F41" s="12" t="s">
        <v>33</v>
      </c>
      <c r="G41" t="str">
        <f>IF(F41="n",VLOOKUP(D41,nok14,2),VLOOKUP(D41,ffi14,2))</f>
        <v>15 - 19</v>
      </c>
      <c r="H41" s="12">
        <v>3</v>
      </c>
      <c r="I41" t="s">
        <v>36</v>
      </c>
    </row>
    <row r="42" spans="1:9" ht="12.75">
      <c r="A42" s="12">
        <v>41</v>
      </c>
      <c r="B42" t="s">
        <v>190</v>
      </c>
      <c r="C42" s="12">
        <v>991</v>
      </c>
      <c r="D42" s="12">
        <v>1971</v>
      </c>
      <c r="E42">
        <v>83.21</v>
      </c>
      <c r="F42" s="12" t="s">
        <v>30</v>
      </c>
      <c r="G42" t="str">
        <f>IF(F42="n",VLOOKUP(D42,nok14,2),VLOOKUP(D42,ffi14,2))</f>
        <v>30 - 39</v>
      </c>
      <c r="H42" s="12">
        <v>15</v>
      </c>
      <c r="I42" t="s">
        <v>36</v>
      </c>
    </row>
    <row r="43" spans="1:9" ht="12.75">
      <c r="A43" s="12">
        <v>42</v>
      </c>
      <c r="B43" t="s">
        <v>180</v>
      </c>
      <c r="C43" s="12">
        <v>992</v>
      </c>
      <c r="D43" s="12">
        <v>1971</v>
      </c>
      <c r="E43">
        <v>83.21</v>
      </c>
      <c r="F43" s="12" t="s">
        <v>33</v>
      </c>
      <c r="G43" t="str">
        <f>IF(F43="n",VLOOKUP(D43,nok14,2),VLOOKUP(D43,ffi14,2))</f>
        <v>30 - 39</v>
      </c>
      <c r="H43" s="12">
        <v>4</v>
      </c>
      <c r="I43" t="s">
        <v>45</v>
      </c>
    </row>
    <row r="44" spans="1:9" ht="12.75">
      <c r="A44" s="12">
        <v>43</v>
      </c>
      <c r="B44" t="s">
        <v>193</v>
      </c>
      <c r="C44" s="12">
        <v>986</v>
      </c>
      <c r="D44" s="12">
        <v>1959</v>
      </c>
      <c r="E44">
        <v>84.21</v>
      </c>
      <c r="F44" s="12" t="s">
        <v>33</v>
      </c>
      <c r="G44" t="str">
        <f>IF(F44="n",VLOOKUP(D44,nok14,2),VLOOKUP(D44,ffi14,2))</f>
        <v>40 - 49</v>
      </c>
      <c r="H44" s="12">
        <v>2</v>
      </c>
      <c r="I44" t="s">
        <v>194</v>
      </c>
    </row>
    <row r="45" spans="1:9" ht="12.75">
      <c r="A45" s="12">
        <v>44</v>
      </c>
      <c r="B45" t="s">
        <v>184</v>
      </c>
      <c r="C45" s="12">
        <v>896</v>
      </c>
      <c r="D45" s="12">
        <v>1947</v>
      </c>
      <c r="E45">
        <v>85.1</v>
      </c>
      <c r="F45" s="12" t="s">
        <v>33</v>
      </c>
      <c r="G45" t="str">
        <f>IF(F45="n",VLOOKUP(D45,nok14,2),VLOOKUP(D45,ffi14,2))</f>
        <v>60 felett</v>
      </c>
      <c r="H45" s="12">
        <v>1</v>
      </c>
      <c r="I45" t="s">
        <v>185</v>
      </c>
    </row>
    <row r="46" spans="1:9" ht="12.75">
      <c r="A46" s="12">
        <v>45</v>
      </c>
      <c r="B46" t="s">
        <v>105</v>
      </c>
      <c r="C46" s="12">
        <v>980</v>
      </c>
      <c r="D46" s="12">
        <v>1980</v>
      </c>
      <c r="E46">
        <v>88.44</v>
      </c>
      <c r="F46" s="12" t="s">
        <v>33</v>
      </c>
      <c r="G46" t="str">
        <f>IF(F46="n",VLOOKUP(D46,nok14,2),VLOOKUP(D46,ffi14,2))</f>
        <v>20 - 29</v>
      </c>
      <c r="H46" s="12">
        <v>2</v>
      </c>
      <c r="I46" t="s">
        <v>37</v>
      </c>
    </row>
    <row r="47" spans="1:9" ht="12.75">
      <c r="A47" s="12">
        <v>46</v>
      </c>
      <c r="B47" t="s">
        <v>106</v>
      </c>
      <c r="C47" s="12">
        <v>985</v>
      </c>
      <c r="D47" s="12">
        <v>1981</v>
      </c>
      <c r="E47">
        <v>88.44</v>
      </c>
      <c r="F47" s="12" t="s">
        <v>33</v>
      </c>
      <c r="G47" t="str">
        <f>IF(F47="n",VLOOKUP(D47,nok14,2),VLOOKUP(D47,ffi14,2))</f>
        <v>20 - 29</v>
      </c>
      <c r="H47" s="12">
        <v>3</v>
      </c>
      <c r="I47" t="s">
        <v>37</v>
      </c>
    </row>
    <row r="48" spans="1:9" ht="12.75">
      <c r="A48" s="12">
        <v>47</v>
      </c>
      <c r="B48" t="s">
        <v>207</v>
      </c>
      <c r="C48" s="12">
        <v>972</v>
      </c>
      <c r="D48" s="12">
        <v>1956</v>
      </c>
      <c r="E48">
        <v>90.58</v>
      </c>
      <c r="F48" s="12" t="s">
        <v>33</v>
      </c>
      <c r="G48" t="str">
        <f>IF(F48="n",VLOOKUP(D48,nok14,2),VLOOKUP(D48,ffi14,2))</f>
        <v>50 - 59</v>
      </c>
      <c r="H48" s="12">
        <v>2</v>
      </c>
      <c r="I48" t="s">
        <v>37</v>
      </c>
    </row>
    <row r="49" spans="1:9" ht="12.75">
      <c r="A49" s="12">
        <v>48</v>
      </c>
      <c r="B49" t="s">
        <v>181</v>
      </c>
      <c r="C49" s="12">
        <v>998</v>
      </c>
      <c r="D49" s="12">
        <v>1972</v>
      </c>
      <c r="E49">
        <v>94.58</v>
      </c>
      <c r="F49" s="12" t="s">
        <v>33</v>
      </c>
      <c r="G49" t="str">
        <f>IF(F49="n",VLOOKUP(D49,nok14,2),VLOOKUP(D49,ffi14,2))</f>
        <v>30 - 39</v>
      </c>
      <c r="H49" s="12">
        <v>5</v>
      </c>
      <c r="I49" t="s">
        <v>182</v>
      </c>
    </row>
    <row r="50" spans="1:9" ht="12.75">
      <c r="A50" s="12">
        <v>49</v>
      </c>
      <c r="B50" t="s">
        <v>199</v>
      </c>
      <c r="C50" s="12">
        <v>979</v>
      </c>
      <c r="D50" s="12">
        <v>1951</v>
      </c>
      <c r="E50" t="s">
        <v>107</v>
      </c>
      <c r="F50" s="12" t="s">
        <v>30</v>
      </c>
      <c r="G50" t="str">
        <f>IF(F50="n",VLOOKUP(D50,nok14,2),VLOOKUP(D50,ffi14,2))</f>
        <v>50 - 59</v>
      </c>
      <c r="H50" s="12" t="s">
        <v>107</v>
      </c>
      <c r="I50" t="s">
        <v>37</v>
      </c>
    </row>
    <row r="51" spans="1:9" ht="12.75">
      <c r="A51" s="12">
        <v>50</v>
      </c>
      <c r="B51" t="s">
        <v>195</v>
      </c>
      <c r="C51" s="12">
        <v>982</v>
      </c>
      <c r="D51" s="12">
        <v>1975</v>
      </c>
      <c r="E51" t="s">
        <v>107</v>
      </c>
      <c r="F51" s="12" t="s">
        <v>30</v>
      </c>
      <c r="G51" t="str">
        <f>IF(F51="n",VLOOKUP(D51,nok14,2),VLOOKUP(D51,ffi14,2))</f>
        <v>30 - 39</v>
      </c>
      <c r="H51" s="12" t="s">
        <v>107</v>
      </c>
      <c r="I51" t="s">
        <v>31</v>
      </c>
    </row>
  </sheetData>
  <autoFilter ref="A1:J51"/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F3" sqref="F3"/>
    </sheetView>
  </sheetViews>
  <sheetFormatPr defaultColWidth="9.140625" defaultRowHeight="12.75"/>
  <sheetData>
    <row r="1" spans="1:8" ht="14.25" thickBot="1" thickTop="1">
      <c r="A1" s="15" t="s">
        <v>0</v>
      </c>
      <c r="B1" s="15"/>
      <c r="C1" s="15"/>
      <c r="D1" s="15"/>
      <c r="E1" s="15" t="s">
        <v>3</v>
      </c>
      <c r="F1" s="15"/>
      <c r="G1" s="15"/>
      <c r="H1" s="15"/>
    </row>
    <row r="2" spans="1:8" ht="14.25" thickBot="1" thickTop="1">
      <c r="A2" s="15" t="s">
        <v>1</v>
      </c>
      <c r="B2" s="15"/>
      <c r="C2" s="15" t="s">
        <v>2</v>
      </c>
      <c r="D2" s="15"/>
      <c r="E2" s="15" t="s">
        <v>1</v>
      </c>
      <c r="F2" s="15"/>
      <c r="G2" s="15" t="s">
        <v>2</v>
      </c>
      <c r="H2" s="15"/>
    </row>
    <row r="3" spans="1:8" ht="13.5" thickTop="1">
      <c r="A3" s="13">
        <v>1900</v>
      </c>
      <c r="B3" s="14" t="s">
        <v>4</v>
      </c>
      <c r="C3" s="9">
        <v>1900</v>
      </c>
      <c r="D3" s="8" t="s">
        <v>12</v>
      </c>
      <c r="E3" s="13">
        <v>1900</v>
      </c>
      <c r="F3" s="14" t="s">
        <v>15</v>
      </c>
      <c r="G3" s="9">
        <v>1900</v>
      </c>
      <c r="H3" s="8" t="s">
        <v>12</v>
      </c>
    </row>
    <row r="4" spans="1:8" ht="12.75">
      <c r="A4" s="1">
        <v>1959</v>
      </c>
      <c r="B4" s="2" t="s">
        <v>9</v>
      </c>
      <c r="C4" s="5">
        <v>1939</v>
      </c>
      <c r="D4" s="2" t="s">
        <v>13</v>
      </c>
      <c r="E4" s="1">
        <v>1949</v>
      </c>
      <c r="F4" s="2" t="s">
        <v>14</v>
      </c>
      <c r="G4" s="5">
        <v>1939</v>
      </c>
      <c r="H4" s="2" t="s">
        <v>18</v>
      </c>
    </row>
    <row r="5" spans="1:8" ht="12.75">
      <c r="A5" s="1">
        <v>1969</v>
      </c>
      <c r="B5" s="2" t="s">
        <v>8</v>
      </c>
      <c r="C5" s="5">
        <v>1949</v>
      </c>
      <c r="D5" s="2" t="s">
        <v>14</v>
      </c>
      <c r="E5" s="1">
        <v>1959</v>
      </c>
      <c r="F5" s="2" t="s">
        <v>9</v>
      </c>
      <c r="G5" s="5">
        <v>1944</v>
      </c>
      <c r="H5" s="2" t="s">
        <v>19</v>
      </c>
    </row>
    <row r="6" spans="1:8" ht="12.75">
      <c r="A6" s="1">
        <v>1979</v>
      </c>
      <c r="B6" s="2" t="s">
        <v>7</v>
      </c>
      <c r="C6" s="5">
        <v>1959</v>
      </c>
      <c r="D6" s="2" t="s">
        <v>9</v>
      </c>
      <c r="E6" s="1">
        <v>1969</v>
      </c>
      <c r="F6" s="2" t="s">
        <v>8</v>
      </c>
      <c r="G6" s="5">
        <v>1949</v>
      </c>
      <c r="H6" s="2" t="s">
        <v>14</v>
      </c>
    </row>
    <row r="7" spans="1:8" ht="12.75">
      <c r="A7" s="1">
        <v>1989</v>
      </c>
      <c r="B7" s="2" t="s">
        <v>6</v>
      </c>
      <c r="C7" s="5">
        <v>1969</v>
      </c>
      <c r="D7" s="2" t="s">
        <v>8</v>
      </c>
      <c r="E7" s="1">
        <v>1979</v>
      </c>
      <c r="F7" s="2" t="s">
        <v>7</v>
      </c>
      <c r="G7" s="5">
        <v>1959</v>
      </c>
      <c r="H7" s="2" t="s">
        <v>9</v>
      </c>
    </row>
    <row r="8" spans="1:8" ht="12.75">
      <c r="A8" s="1">
        <v>1993</v>
      </c>
      <c r="B8" s="2" t="s">
        <v>5</v>
      </c>
      <c r="C8" s="5">
        <v>1979</v>
      </c>
      <c r="D8" s="2" t="s">
        <v>7</v>
      </c>
      <c r="E8" s="1">
        <v>1989</v>
      </c>
      <c r="F8" s="2" t="s">
        <v>16</v>
      </c>
      <c r="G8" s="5">
        <v>1969</v>
      </c>
      <c r="H8" s="2" t="s">
        <v>8</v>
      </c>
    </row>
    <row r="9" spans="1:8" ht="12.75">
      <c r="A9" s="1">
        <v>1996</v>
      </c>
      <c r="B9" s="7" t="s">
        <v>10</v>
      </c>
      <c r="C9" s="5">
        <v>1989</v>
      </c>
      <c r="D9" s="2" t="s">
        <v>6</v>
      </c>
      <c r="E9" s="1">
        <v>1994</v>
      </c>
      <c r="F9" s="2" t="s">
        <v>17</v>
      </c>
      <c r="G9" s="5">
        <v>1979</v>
      </c>
      <c r="H9" s="2" t="s">
        <v>7</v>
      </c>
    </row>
    <row r="10" spans="1:8" ht="12.75">
      <c r="A10" s="1">
        <v>1998</v>
      </c>
      <c r="B10" s="2" t="s">
        <v>11</v>
      </c>
      <c r="C10" s="5">
        <v>1993</v>
      </c>
      <c r="D10" s="2" t="s">
        <v>5</v>
      </c>
      <c r="E10" s="1">
        <v>2006</v>
      </c>
      <c r="F10" s="2" t="s">
        <v>17</v>
      </c>
      <c r="G10" s="5">
        <v>1989</v>
      </c>
      <c r="H10" s="2" t="s">
        <v>16</v>
      </c>
    </row>
    <row r="11" spans="1:8" ht="12.75">
      <c r="A11" s="1">
        <v>2006</v>
      </c>
      <c r="B11" s="2" t="s">
        <v>11</v>
      </c>
      <c r="C11" s="5">
        <v>1996</v>
      </c>
      <c r="D11" s="7" t="s">
        <v>10</v>
      </c>
      <c r="E11" s="1"/>
      <c r="F11" s="2"/>
      <c r="G11" s="5">
        <v>1994</v>
      </c>
      <c r="H11" s="2" t="s">
        <v>17</v>
      </c>
    </row>
    <row r="12" spans="1:8" ht="13.5" thickBot="1">
      <c r="A12" s="1"/>
      <c r="B12" s="2"/>
      <c r="C12" s="5">
        <v>1998</v>
      </c>
      <c r="D12" s="2" t="s">
        <v>11</v>
      </c>
      <c r="E12" s="3"/>
      <c r="F12" s="4"/>
      <c r="G12" s="6">
        <v>2006</v>
      </c>
      <c r="H12" s="4" t="s">
        <v>17</v>
      </c>
    </row>
    <row r="13" spans="1:4" ht="14.25" thickBot="1" thickTop="1">
      <c r="A13" s="3"/>
      <c r="B13" s="4"/>
      <c r="C13" s="6">
        <v>2006</v>
      </c>
      <c r="D13" s="4" t="s">
        <v>11</v>
      </c>
    </row>
    <row r="14" ht="13.5" thickTop="1"/>
  </sheetData>
  <mergeCells count="6">
    <mergeCell ref="A1:D1"/>
    <mergeCell ref="E1:H1"/>
    <mergeCell ref="G2:H2"/>
    <mergeCell ref="C2:D2"/>
    <mergeCell ref="A2:B2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Csiki</dc:creator>
  <cp:keywords/>
  <dc:description/>
  <cp:lastModifiedBy>MS-USER</cp:lastModifiedBy>
  <cp:lastPrinted>2008-09-21T10:57:56Z</cp:lastPrinted>
  <dcterms:created xsi:type="dcterms:W3CDTF">2006-05-20T11:49:41Z</dcterms:created>
  <dcterms:modified xsi:type="dcterms:W3CDTF">2008-09-21T11:11:39Z</dcterms:modified>
  <cp:category/>
  <cp:version/>
  <cp:contentType/>
  <cp:contentStatus/>
</cp:coreProperties>
</file>